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S:\MGEX\Clearing\Risk\PQD\2025\"/>
    </mc:Choice>
  </mc:AlternateContent>
  <xr:revisionPtr revIDLastSave="0" documentId="13_ncr:1_{D474BA6C-51C3-4B69-A2A9-4B6327ACC5BD}" xr6:coauthVersionLast="47" xr6:coauthVersionMax="47" xr10:uidLastSave="{00000000-0000-0000-0000-000000000000}"/>
  <bookViews>
    <workbookView xWindow="-28920" yWindow="-4875" windowWidth="29040" windowHeight="15720" tabRatio="905" xr2:uid="{00000000-000D-0000-FFFF-FFFF00000000}"/>
  </bookViews>
  <sheets>
    <sheet name="MIAX_FUTURES" sheetId="28" r:id="rId1"/>
    <sheet name="Guide" sheetId="51" r:id="rId2"/>
    <sheet name="QualitativeNotes" sheetId="48" r:id="rId3"/>
    <sheet name="Revisions" sheetId="50" r:id="rId4"/>
    <sheet name="MIAX_FUTURES_AggregateDataFile" sheetId="49" r:id="rId5"/>
    <sheet name="MIAX_FUTURES_DataFile_4_3" sheetId="31" r:id="rId6"/>
    <sheet name="MIAX_FUTURES_DataFile_4_4a" sheetId="32" r:id="rId7"/>
    <sheet name="MIAX_FUTURES_DataFile_4_4b" sheetId="33" r:id="rId8"/>
    <sheet name="MIAX_FUTURES_DataFile_6_1" sheetId="34" r:id="rId9"/>
    <sheet name="MIAX_FUTURES_DataFile_6_2" sheetId="35" r:id="rId10"/>
    <sheet name="MIAX_FUTURES_DataFile_7_1" sheetId="36" r:id="rId11"/>
    <sheet name="MIAX_FUTURES_DataFile_7_3" sheetId="37" r:id="rId12"/>
    <sheet name="MIAX_FUTURES_DataFile_7_3a" sheetId="38" r:id="rId13"/>
    <sheet name="MIAX_FUTURES_DataFile_7_3b" sheetId="39" r:id="rId14"/>
    <sheet name="MIAX_FUTURES_DataFile_16_2" sheetId="40" r:id="rId15"/>
    <sheet name="MIAX_FUTURES_DataFile_16_3" sheetId="41" r:id="rId16"/>
    <sheet name="MIAX_FUTURES_DataFile_17_3" sheetId="42" r:id="rId17"/>
    <sheet name="MIAX_FUTURES_DataFile_18_2" sheetId="43" r:id="rId18"/>
    <sheet name="MIAX_FUTURES_DataFile_20a" sheetId="44" r:id="rId19"/>
    <sheet name="MIAX_FUTURES_DataFile_20b" sheetId="45" r:id="rId20"/>
    <sheet name="MIAX_FUTURES_DataFile_23" sheetId="47" r:id="rId21"/>
    <sheet name="MIAX_FUTURES_DataFile_23_3" sheetId="46" r:id="rId22"/>
  </sheets>
  <definedNames>
    <definedName name="_xlnm._FilterDatabase" localSheetId="1" hidden="1">Guide!$A$1:$H$206</definedName>
    <definedName name="_xlnm._FilterDatabase" localSheetId="2" hidden="1">QualitativeNotes!$A$1:$D$1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34" l="1"/>
  <c r="J7" i="35" l="1"/>
  <c r="J6" i="35"/>
  <c r="I7" i="35"/>
  <c r="I6" i="35"/>
  <c r="H7" i="35" l="1"/>
  <c r="H6" i="35"/>
  <c r="T5" i="35"/>
  <c r="T4" i="35"/>
  <c r="T3" i="35"/>
  <c r="T2" i="35"/>
  <c r="T7" i="35" l="1"/>
  <c r="T6" i="35"/>
  <c r="T3" i="31" l="1"/>
  <c r="T2" i="31"/>
</calcChain>
</file>

<file path=xl/sharedStrings.xml><?xml version="1.0" encoding="utf-8"?>
<sst xmlns="http://schemas.openxmlformats.org/spreadsheetml/2006/main" count="2573" uniqueCount="594">
  <si>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</si>
  <si>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</si>
  <si>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</si>
  <si>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</si>
  <si>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</si>
  <si>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</si>
  <si>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</si>
  <si>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Quarterly</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</si>
  <si>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</si>
  <si>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</si>
  <si>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</si>
  <si>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</si>
  <si>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</si>
  <si>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</si>
  <si>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</si>
  <si>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</si>
  <si>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</si>
  <si>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</si>
  <si>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</si>
  <si>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</si>
  <si>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</si>
  <si>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</si>
  <si>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</si>
  <si>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</si>
  <si>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</si>
  <si>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</si>
  <si>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</si>
  <si>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</si>
  <si>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</si>
  <si>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</si>
  <si>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</si>
  <si>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</si>
  <si>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</si>
  <si>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</si>
  <si>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</si>
  <si>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</si>
  <si>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</si>
  <si>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</si>
  <si>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</si>
  <si>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</si>
  <si>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</si>
  <si>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</si>
  <si>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</si>
  <si>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</si>
  <si>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</si>
  <si>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</si>
  <si>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</si>
  <si>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</si>
  <si>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</si>
  <si>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</si>
  <si>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</si>
  <si>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</si>
  <si>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</si>
  <si>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</si>
  <si>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</si>
  <si>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</si>
  <si>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</si>
  <si>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</si>
  <si>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</si>
  <si>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</si>
  <si>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</si>
  <si>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</si>
  <si>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</si>
  <si>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</si>
  <si>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</si>
  <si>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</si>
  <si>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</si>
  <si>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</si>
  <si>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</si>
  <si>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</si>
  <si>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</si>
  <si>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</si>
  <si>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</si>
  <si>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</si>
  <si>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</si>
  <si>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</si>
  <si>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</si>
  <si>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</si>
  <si>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</si>
  <si>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</si>
  <si>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</si>
  <si>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</si>
  <si>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</si>
  <si>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</si>
  <si>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</si>
  <si>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</si>
  <si>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</si>
  <si>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</si>
  <si>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</si>
  <si>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</si>
  <si>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</si>
  <si>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</si>
  <si>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</si>
  <si>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</si>
  <si>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</si>
  <si>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</si>
  <si>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</si>
  <si>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</si>
  <si>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</si>
  <si>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</si>
  <si>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</si>
  <si>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</si>
  <si>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</si>
  <si>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</si>
  <si>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</si>
  <si>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</si>
  <si>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</si>
  <si>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</si>
  <si>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</si>
  <si>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</si>
  <si>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</si>
  <si>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</si>
  <si>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</si>
  <si>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</si>
  <si>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</si>
  <si>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</si>
  <si>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</si>
  <si>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</si>
  <si>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</si>
  <si>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</si>
  <si>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</si>
  <si>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</si>
  <si>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</si>
  <si>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</si>
  <si>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</si>
  <si>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</si>
  <si>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</si>
  <si>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</si>
  <si>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</si>
  <si>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</si>
  <si>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</si>
  <si>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</si>
  <si>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</si>
  <si>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</si>
  <si>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</si>
  <si>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</si>
  <si>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</si>
  <si>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</si>
  <si>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</si>
  <si>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</si>
  <si>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</si>
  <si>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</si>
  <si>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</si>
  <si>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</si>
  <si>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</si>
  <si>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</si>
  <si>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23.2.1</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</si>
  <si>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</si>
  <si>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</si>
  <si>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</si>
  <si>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</si>
  <si>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</si>
  <si>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</si>
  <si>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</si>
  <si>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</si>
  <si>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</si>
  <si>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</si>
  <si>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</si>
  <si>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</si>
  <si>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</si>
  <si>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</si>
  <si>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</si>
  <si>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</si>
  <si>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</si>
  <si>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</si>
  <si>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</si>
  <si>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</si>
  <si>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</si>
  <si>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</si>
  <si>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</si>
  <si>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</si>
  <si>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</si>
  <si>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</si>
  <si>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</si>
  <si>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</si>
  <si>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</si>
  <si>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</si>
  <si>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</si>
  <si>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</si>
  <si>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</si>
  <si>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</si>
  <si>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</si>
  <si>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</si>
  <si>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</si>
  <si>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</si>
  <si>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</si>
  <si>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</si>
  <si>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</si>
  <si>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</si>
  <si>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</si>
  <si>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</si>
  <si>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</si>
  <si>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</si>
  <si>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</si>
  <si>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</si>
  <si>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</si>
  <si>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</si>
  <si>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</si>
  <si>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</si>
  <si>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23.1.1</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</si>
  <si>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</si>
  <si>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</si>
  <si>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</si>
  <si>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</si>
  <si>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</si>
  <si>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</si>
  <si>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</si>
  <si>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</si>
  <si>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</si>
  <si>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</si>
  <si>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</si>
  <si>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</si>
  <si>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</si>
  <si>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</si>
  <si>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</si>
  <si>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</si>
  <si>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</si>
  <si>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</si>
  <si>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</si>
  <si>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</si>
  <si>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</si>
  <si>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</si>
  <si>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</si>
  <si>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</si>
  <si>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</si>
  <si>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</si>
  <si>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</si>
  <si>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</si>
  <si>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</si>
  <si>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</si>
  <si>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</si>
  <si>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</si>
  <si>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</si>
  <si>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</si>
  <si>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</si>
  <si>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</si>
  <si>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</si>
  <si>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(h) other</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</si>
  <si>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</si>
  <si>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</si>
  <si>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</si>
  <si>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</si>
  <si>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</si>
  <si>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</si>
  <si>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</si>
  <si>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</si>
  <si>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</si>
  <si>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23.1.2</t>
  </si>
  <si>
    <t>Percentage of total participant cash held as cash deposits (including through reverse repo); as cash deposits at central banks of issue of the currency deposited</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</si>
  <si>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</si>
  <si>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</si>
  <si>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Number of observations</t>
  </si>
  <si>
    <t>Achieved coverage level</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</si>
  <si>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</si>
  <si>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</si>
  <si>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</si>
  <si>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</si>
  <si>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</si>
  <si>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</si>
  <si>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</si>
  <si>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Number of general clearing members</t>
  </si>
  <si>
    <t>Number of direct clearing members</t>
  </si>
  <si>
    <t>Number of CCP participants</t>
  </si>
  <si>
    <t>Number of bank participants</t>
  </si>
  <si>
    <t>Number of central bank participants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</si>
  <si>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</si>
  <si>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</si>
  <si>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</si>
  <si>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</si>
  <si>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Number of days during the look-back period on which the fall in value during the assumed holding/liquidation period exceeded the haircut on an asset.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</si>
  <si>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</si>
  <si>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</si>
  <si>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</si>
  <si>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</si>
  <si>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</si>
  <si>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</si>
  <si>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</si>
  <si>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</si>
  <si>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</si>
  <si>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</si>
  <si>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</si>
  <si>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</si>
  <si>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</si>
  <si>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Cover 1</t>
  </si>
  <si>
    <t>Quarter End</t>
  </si>
  <si>
    <t>USD (0% haircut)
U.S. T-bills (1% haircut)</t>
  </si>
  <si>
    <t>6.4.1</t>
  </si>
  <si>
    <t>6.4.2</t>
  </si>
  <si>
    <t>6.4.3</t>
  </si>
  <si>
    <t>6.4.5</t>
  </si>
  <si>
    <t>6.4.6</t>
  </si>
  <si>
    <t>6.4.7</t>
  </si>
  <si>
    <t>6.4.8</t>
  </si>
  <si>
    <t>6.4.9</t>
  </si>
  <si>
    <t>6.4.10</t>
  </si>
  <si>
    <t>6.4.11</t>
  </si>
  <si>
    <t>6.4.12</t>
  </si>
  <si>
    <t>6.4.13</t>
  </si>
  <si>
    <t>SPAN</t>
  </si>
  <si>
    <t>Type of IM Model</t>
  </si>
  <si>
    <t>Type of IM Model Change Effective Date</t>
  </si>
  <si>
    <t>Single Tailed Confidence Level</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</si>
  <si>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</si>
  <si>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</si>
  <si>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</si>
  <si>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</si>
  <si>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</si>
  <si>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</si>
  <si>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</si>
  <si>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</si>
  <si>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</si>
  <si>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</si>
  <si>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Daily</t>
  </si>
  <si>
    <t>6.5.1.1</t>
  </si>
  <si>
    <t>6.5.1.2</t>
  </si>
  <si>
    <t>6.5.1.3</t>
  </si>
  <si>
    <t>6.5.5</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</si>
  <si>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</si>
  <si>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</si>
  <si>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Frequency of daily back-testing result measurements.</t>
  </si>
  <si>
    <t>Time of daily back-testing result if measured  once a day.</t>
  </si>
  <si>
    <t>Where breaches of initial margin coverage (as defined in 6.5(a)) have occurred, report on size of uncovered exposure; Peak size</t>
  </si>
  <si>
    <t>Where breaches of initial margin coverage (as defined in 6.5(a)) have occurred, report on size of uncovered exposure; Average Size</t>
  </si>
  <si>
    <t>13.1.3.1</t>
  </si>
  <si>
    <t>13.1.3.2</t>
  </si>
  <si>
    <t>Quantitative information related to defaults; Proportion of client positions closed-out</t>
  </si>
  <si>
    <t>Quantitative information related to defaults; Proportion of client positions ported</t>
  </si>
  <si>
    <t>Currency</t>
  </si>
  <si>
    <t>16.2.8</t>
  </si>
  <si>
    <t>16.2.16</t>
  </si>
  <si>
    <t>Percentage of total participant cash held as cash deposits (including through reverse repo); percentage split by currency of these cash deposits (including reverse repo) and money market funds by CCY; Specify local currency in comments</t>
  </si>
  <si>
    <t>18.1.1.1</t>
  </si>
  <si>
    <t>18.1.1.2</t>
  </si>
  <si>
    <t>18.1.1.3</t>
  </si>
  <si>
    <t>Number of others category (Describe in comments)</t>
  </si>
  <si>
    <t>18.1.2.1</t>
  </si>
  <si>
    <t>18.1.2.2</t>
  </si>
  <si>
    <t>18.1.2.3</t>
  </si>
  <si>
    <t>18.1.2.4</t>
  </si>
  <si>
    <t>Number of other participants (Describe in comments)</t>
  </si>
  <si>
    <t>18.1.3.1</t>
  </si>
  <si>
    <t>Number of domestic participants</t>
  </si>
  <si>
    <t>18.1.3.2</t>
  </si>
  <si>
    <t>Number of foreign participants</t>
  </si>
  <si>
    <t>19.1.3.1</t>
  </si>
  <si>
    <t>19.1.3.2</t>
  </si>
  <si>
    <t>19.1.4.1</t>
  </si>
  <si>
    <t>19.1.4.2</t>
  </si>
  <si>
    <t>20.4.1.1</t>
  </si>
  <si>
    <t>20.4.1.2</t>
  </si>
  <si>
    <t>Back-testing results frequency - state if measured intraday/continuously/once a day</t>
  </si>
  <si>
    <t>20.4.1.3</t>
  </si>
  <si>
    <t>If 20.4.1.2 is 'once a day' then the time of day measure is taken, otherwise blank</t>
  </si>
  <si>
    <t>20.5.1.1</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</si>
  <si>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</si>
  <si>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</si>
  <si>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20.6.1.1</t>
  </si>
  <si>
    <t>Gross notional outstanding/total settlement value of novated but not-yet settled securities transactions by Asset Class, Instrument, CCY and Over-the-Counter(OTC) or Exchange Traded (ETD)</t>
  </si>
  <si>
    <t xml:space="preserve">Average daily volumes submitted by Execution facility or matching/confirmation venue
</t>
  </si>
  <si>
    <t>Notional contract values submitted by Execution facility or matching/confirmation venue</t>
  </si>
  <si>
    <t>Average Daily Volumes by Asset Class, Instrument, CCY and Over-the-Counter(OTC) or Exchange Traded (ETD)</t>
  </si>
  <si>
    <t>Average Notional Value of trades cleared by Asset Class, CCY and Over-the-Counter(OTC) or Exchange Traded (ETD)</t>
  </si>
  <si>
    <t xml:space="preserve">Please see Section 23.1 </t>
  </si>
  <si>
    <t>No</t>
  </si>
  <si>
    <t>Total value of default resources 
(excluding initial and retained variation margin), split by clearing service if default funds are segregated by clearing service</t>
  </si>
  <si>
    <t>4.3.15</t>
  </si>
  <si>
    <t>6.2.15</t>
  </si>
  <si>
    <t>6.4.14</t>
  </si>
  <si>
    <t>6.4.15</t>
  </si>
  <si>
    <t>IM Model Name</t>
  </si>
  <si>
    <t>EOD</t>
  </si>
  <si>
    <t>16.2.19</t>
  </si>
  <si>
    <t xml:space="preserve">Value shown is in days. </t>
  </si>
  <si>
    <t>23.2.2</t>
  </si>
  <si>
    <t>23.2.3</t>
  </si>
  <si>
    <t>23.2.4</t>
  </si>
  <si>
    <t>SPAN (VAR)</t>
  </si>
  <si>
    <t>Percent of client transactions attributable to the top five clearing members (if CCP has 10+ clearing members) - Average</t>
  </si>
  <si>
    <t>Percent of client transactions attributable to the top five clearing members (if CCP has 10+ clearing members) - Peak</t>
  </si>
  <si>
    <t>Percent of client transactions attributable to the top ten clearing members (if CCP has 25+ clearing members) - Average</t>
  </si>
  <si>
    <t>Percent of client transactions attributable to the top ten clearing members (if CCP has 25+ clearing members) - Peak</t>
  </si>
  <si>
    <t>Multiple historical time horizons are reviewed to achieve 99% coverage on an ex-post basis; time horizons vary based upon asset class/product with lookback periods ranging from less than 1 month up to 10 years, if applicable.</t>
  </si>
  <si>
    <t>ReportLevel</t>
  </si>
  <si>
    <t>ReportLevelIdentifier</t>
  </si>
  <si>
    <t>16.2.20</t>
  </si>
  <si>
    <t>Prefunded - Own Capital Before; 
Reported as at quarter end</t>
  </si>
  <si>
    <t>Numeric 2dp, Currency</t>
  </si>
  <si>
    <t>AggregatedDataFile</t>
  </si>
  <si>
    <t>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</si>
  <si>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</si>
  <si>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</si>
  <si>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</si>
  <si>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</si>
  <si>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</si>
  <si>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</si>
  <si>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</si>
  <si>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</si>
  <si>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</si>
  <si>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Numeric 2dp</t>
  </si>
  <si>
    <t>Cash deposited at a central bank of issue of the currency concerned;
Reported as at quarter end; Pre-Haircut and Post-Haircut</t>
  </si>
  <si>
    <t>PreHaircut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</si>
  <si>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</si>
  <si>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</si>
  <si>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</si>
  <si>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</si>
  <si>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</si>
  <si>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</si>
  <si>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</si>
  <si>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</si>
  <si>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</si>
  <si>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</si>
  <si>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</si>
  <si>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</si>
  <si>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Value of pre-funded default resources (excluding initial and retained variation margin) held for each clearing service, in total</t>
  </si>
  <si>
    <t>In total.
Reported as at quarter end;  Pre-Haircut and Post-Haircut</t>
  </si>
  <si>
    <t>Text</t>
  </si>
  <si>
    <t>Numeric 0dp</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</si>
  <si>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</si>
  <si>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</si>
  <si>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Quarterly, 12 month span</t>
  </si>
  <si>
    <t>The amount in 4.4.3 which exceeded actual pre-funded default resources (in excess of initial margin)</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</si>
  <si>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</si>
  <si>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</si>
  <si>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AmountExceeded</t>
  </si>
  <si>
    <t>Ad-Hoc</t>
  </si>
  <si>
    <t>Total initial margin required split by house, client gross, client net and 
total(if not segregated);</t>
  </si>
  <si>
    <t>House_Net
Client_Gross
Client_Net
Total</t>
  </si>
  <si>
    <t>Cash deposited at a central bank of issue of the currency concerned; Total split by House and Client;Pre-Haircut and Post Hair-cut</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</si>
  <si>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</si>
  <si>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</si>
  <si>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</si>
  <si>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</si>
  <si>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</si>
  <si>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</si>
  <si>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</si>
  <si>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</si>
  <si>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</si>
  <si>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</si>
  <si>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</si>
  <si>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</si>
  <si>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 xml:space="preserve">HouseIM_PreHaircut
HouseIM_PostHaircut
ClientIM_PreHaircut
ClientIM_PostHaircut
</t>
  </si>
  <si>
    <t>ISO 8601 Date Format YYYY-MM-DD</t>
  </si>
  <si>
    <t>IM Model Name Change Effective Date</t>
  </si>
  <si>
    <t>Average Total Variation Margin Paid to the CCP by participants each business day</t>
    <phoneticPr fontId="0" type="noConversion"/>
  </si>
  <si>
    <t>SizeAndCompositionOfQualifyingLiquidResources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</si>
  <si>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</si>
  <si>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</si>
  <si>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</si>
  <si>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</si>
  <si>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</si>
  <si>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</si>
  <si>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</si>
  <si>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</si>
  <si>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</si>
  <si>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Report the number of business days, if any, on which the above amounts exceeded its qualifying liquid resources in each relevant currency (as identified in 7.1 and available at the point the breach occurred), and by how much; Amount of excess on each day</t>
  </si>
  <si>
    <t>Ad-hoc</t>
  </si>
  <si>
    <t>-</t>
  </si>
  <si>
    <t xml:space="preserve">Annual </t>
  </si>
  <si>
    <t>Percentage of total participant cash held as cash deposits (including through reverse repo)</t>
  </si>
  <si>
    <t>Percentage_USD
Percentage_EUR
Percentage_GBP</t>
  </si>
  <si>
    <t>Numeric 2dp</t>
    <phoneticPr fontId="0" type="noConversion"/>
  </si>
  <si>
    <t>Percentage of total participant cash invested in securities; percentage split by currency of these securities; Specify local currency in comments;</t>
  </si>
  <si>
    <t>USD
EUR
GBP</t>
  </si>
  <si>
    <t>Weighted average maturity of securities</t>
  </si>
  <si>
    <t>Percentage of total participant cash held as securities.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</si>
  <si>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</si>
  <si>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</si>
  <si>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Rehypothecation of participant assets (ie non-cash); default fund; over the following maturities:
Overnight/one day; one day and up to one week; One week and up to one month; One month and up to one year; One year and up to two years; Over two years</t>
  </si>
  <si>
    <t>Total number  of failures</t>
  </si>
  <si>
    <t>DurationofFailure</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</si>
  <si>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</si>
  <si>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</si>
  <si>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</si>
  <si>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</si>
  <si>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</si>
  <si>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</si>
  <si>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</si>
  <si>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DataFile_20a</t>
  </si>
  <si>
    <t>Initial margin or equivalent financial resources collected from each linked CCP to cover potential future exposure to the linked CCP on contracts cleared across link (at market value and post haircut)</t>
  </si>
  <si>
    <t>DataFile_20b</t>
  </si>
  <si>
    <t xml:space="preserve">Additional pre-funded financial resources (if any) beyond initial margin and equivalent financial resources collected from each linked CCP, that are available to the linked CCP to cover exposures to the CCP </t>
  </si>
  <si>
    <t>OTC or ETD</t>
  </si>
  <si>
    <t>DataFile_23</t>
  </si>
  <si>
    <t>Numeric 2dp, Currency</t>
    <phoneticPr fontId="0" type="noConversion"/>
  </si>
  <si>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</si>
  <si>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</si>
  <si>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</si>
  <si>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</si>
  <si>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</si>
  <si>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</si>
  <si>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&lt;ExecutionVenue&gt;</t>
  </si>
  <si>
    <t>Cover 2</t>
  </si>
  <si>
    <t>1 day</t>
  </si>
  <si>
    <t>N/A</t>
  </si>
  <si>
    <t>Number of business days</t>
  </si>
  <si>
    <t>within 120 minutes</t>
  </si>
  <si>
    <t xml:space="preserve">Recovery time objective is disclosed in unit of minutes. </t>
  </si>
  <si>
    <t>VM payments with zero net sum</t>
  </si>
  <si>
    <t>Description</t>
  </si>
  <si>
    <t>PreHaircut</t>
  </si>
  <si>
    <t xml:space="preserve"> -   </t>
  </si>
  <si>
    <t>PostHaircut</t>
  </si>
  <si>
    <t>House_Net</t>
  </si>
  <si>
    <t>Client_Gross</t>
  </si>
  <si>
    <t>Client_Net</t>
  </si>
  <si>
    <t>Total</t>
  </si>
  <si>
    <t>HouseIM_PreHaircut</t>
  </si>
  <si>
    <t>HouseIM_PostHaircut</t>
  </si>
  <si>
    <t>ClientIM_PreHaircut</t>
  </si>
  <si>
    <t>ClientIM_PostHaircut</t>
  </si>
  <si>
    <t>TotalIM_PreHaircut</t>
  </si>
  <si>
    <t>TotalIM_PostHaircut</t>
  </si>
  <si>
    <t>SameDayPayment_Total</t>
  </si>
  <si>
    <t>NumberOfDays_USD</t>
  </si>
  <si>
    <t>Percentage_USD</t>
  </si>
  <si>
    <t>ON_1D</t>
  </si>
  <si>
    <t>1D_1W</t>
  </si>
  <si>
    <t>1W_1M</t>
  </si>
  <si>
    <t>1M_1Y</t>
  </si>
  <si>
    <t>1Y_2Y</t>
  </si>
  <si>
    <t>2Y+</t>
  </si>
  <si>
    <t>AverageInQuarter</t>
  </si>
  <si>
    <t>PeakInQuarter</t>
  </si>
  <si>
    <t>20.5.1.2</t>
  </si>
  <si>
    <t>20.6.1.2</t>
  </si>
  <si>
    <t>Disclosure#</t>
  </si>
  <si>
    <t>Reference</t>
  </si>
  <si>
    <t>DisclosureComments</t>
  </si>
  <si>
    <t>ChangesToPreviousReportingPeriods</t>
  </si>
  <si>
    <t>RevisionDate</t>
  </si>
  <si>
    <t>PreviousData</t>
  </si>
  <si>
    <t>NewData</t>
  </si>
  <si>
    <t>RevisionComments</t>
  </si>
  <si>
    <t>PeakDayAmountPast12Months</t>
  </si>
  <si>
    <t>MeanAverageOverPrevious12Months</t>
  </si>
  <si>
    <t>CCPLink</t>
  </si>
  <si>
    <t>CCP</t>
  </si>
  <si>
    <t>DisclosureTitle</t>
  </si>
  <si>
    <t>DisclosureDescription</t>
  </si>
  <si>
    <t>DescriptionValues</t>
  </si>
  <si>
    <t>DataType</t>
  </si>
  <si>
    <t>DataFile</t>
  </si>
  <si>
    <t>ReportingFrequency</t>
  </si>
  <si>
    <t>DataFile_4_3</t>
  </si>
  <si>
    <t>Non-Cash - Other;
Reported as at quarter end; Pre-Haircut and Post-Haircut</t>
  </si>
  <si>
    <t>DataFile_4_4a</t>
  </si>
  <si>
    <t xml:space="preserve">AmountExceeded </t>
  </si>
  <si>
    <t>DataFile_4_4b</t>
  </si>
  <si>
    <t>Number of business days, if any, on which the above amount (4.4.6) exceeded actual pre-funded default resources (in excess of initial margin) and by how much.</t>
  </si>
  <si>
    <t xml:space="preserve">The amount in 4.4.6 which exceeded actual pre-funded default resources (in excess of initial margin)
</t>
  </si>
  <si>
    <t>Numeric 2dp, %</t>
  </si>
  <si>
    <t>Look-back period used for testing the haircuts (number of days)</t>
  </si>
  <si>
    <t>DataFile_6_1</t>
  </si>
  <si>
    <t xml:space="preserve">HouseIM_PreHaircut
HouseIM_PostHaircut
ClientIM_PreHaircut
ClientIM_PostHaircut
TotalIM_PreHaircut
TotalIM_PostHaircut
</t>
  </si>
  <si>
    <t>DataFile_6_2</t>
  </si>
  <si>
    <t>Non-Cash Equities;
Total split by House and Client; Pre-Haircut and Post-Haircut</t>
  </si>
  <si>
    <t>Non-Cash Commodities - Gold;
Total split by House and Client; Pre-Haircut and Post-Haircut</t>
  </si>
  <si>
    <t>DataFile_7_1</t>
  </si>
  <si>
    <t>DataFile_7_3</t>
  </si>
  <si>
    <t>DataFile_7_3a</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</si>
  <si>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</si>
  <si>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DataFile_7_3b</t>
  </si>
  <si>
    <t>DataFile_16_2</t>
  </si>
  <si>
    <t>DataFile_16_3</t>
  </si>
  <si>
    <t>Total number of failures and duration affecting the core system(s) involved in clearing over the previous twelve month period.</t>
  </si>
  <si>
    <t>UTC Time Format - Duration: HH:MM:SS</t>
  </si>
  <si>
    <t>DataFile_17_3</t>
  </si>
  <si>
    <t>DataFile_18_2</t>
  </si>
  <si>
    <t>DataFile_23_3</t>
  </si>
  <si>
    <t>USD collateral deposits, posted by clearing member participants, are held on the balance sheet.</t>
  </si>
  <si>
    <r>
      <t xml:space="preserve">Margin add-ons are </t>
    </r>
    <r>
      <rPr>
        <u/>
        <sz val="11"/>
        <rFont val="Calibri"/>
        <family val="2"/>
        <scheme val="minor"/>
      </rPr>
      <t>not</t>
    </r>
    <r>
      <rPr>
        <sz val="11"/>
        <rFont val="Calibri"/>
        <family val="2"/>
        <scheme val="minor"/>
      </rPr>
      <t xml:space="preserve"> included in Disclosure 6.5's backtesting model calculations. </t>
    </r>
  </si>
  <si>
    <t>See QualitativeNotes</t>
  </si>
  <si>
    <t xml:space="preserve">0 breaches of initial margin coverage occurred during the span of the most recent quarter. </t>
  </si>
  <si>
    <t xml:space="preserve">All cash deposits (i.e., initial margin and default fund contributions) are in USD. </t>
  </si>
  <si>
    <t>ETD</t>
  </si>
  <si>
    <t xml:space="preserve">The disclosed website link provides access to monthly historical volume and open interest totals. </t>
  </si>
  <si>
    <t>https://www.miaxglobal.com/markets/futures/miax-futures/margins</t>
  </si>
  <si>
    <t>See MIAX Futures Rule 2109.03 for detail</t>
  </si>
  <si>
    <t>https://www.miaxglobal.com/markets/futures/miax-futures/historical-volume-open-interest-reports</t>
  </si>
  <si>
    <t>In accordance with Regulation 2106.00., currently MIAX Futures only accepts collateral in the form of cash (USD) and short-term (12 months or less) U.S. Treasury Bills.  A 1% haircut is applied to all U.S. Treasury Bills.</t>
  </si>
  <si>
    <t>Please see MIAX Futures Rulebook Chapter 21, Rule 2110.00 for additional information regarding commitments to assess guaranty funds. Website: https://www.miaxglobal.com/markets/futures/miax-futures/rulebook</t>
  </si>
  <si>
    <t>In accordance with Regulation 2106.00., currently MIAX Futures only accepts collateral in the form of cash (USD) and short-term (12 months or less) U.S. Treasury Bills.  A 1% haircut is applied to all U.S. Treasury Bills. Website: https://www.miaxglobal.com/markets/futures/miax-futures/rulebook</t>
  </si>
  <si>
    <t>MIAX Futures conducts haircut testing on collateral held as U.S. Treasury Bills using the U.S. Treasury Department’s Constant Maturity Treasury rates (“CMTs”) for fixed maturities of less than one year.</t>
  </si>
  <si>
    <t>Website: https://www.miaxglobal.com/markets/futures/miax-futures/margins</t>
  </si>
  <si>
    <t>Please see MIAX Futures Rulebook Chapter 21, Rule 2109.03 for additional information regarding application of funds for clearing member default. Website: https://www.miaxglobal.com/markets/futures/miax-futures/rulebook</t>
  </si>
  <si>
    <t xml:space="preserve">MIAX Futures monitors investment concentration and follows the limits determined by CFTC Regulation 1.25 of the Commodity Exchange Act. </t>
  </si>
  <si>
    <t>Website: https://www.miaxglobal.com/markets/futures/miax-futures/membership</t>
  </si>
  <si>
    <t>MIAX_FUTURES</t>
  </si>
  <si>
    <t>Quantitative information related to defaults</t>
  </si>
  <si>
    <t>https://ir.miaxglobal.com/sec-filings</t>
  </si>
  <si>
    <t>MIAX Investor Relations website URL</t>
  </si>
  <si>
    <t>Participant contribution requirements are aggregated from the default fund: MIAX Futures = $51,505,000</t>
  </si>
  <si>
    <t>Participant contribution requirements for MIAX Futures increased by $5,000 and the Bitnomial tranche was removed due to all respective Clearing Member requirements decreased to $0 from the distribution of deposits held for the Bitnomial tranche</t>
  </si>
  <si>
    <t>Prepared and disclosed results are based on BCBS 227 methodology ("CEM"). Additionally, results are prepared within the framework of the BCBS 282 methodology, which uses the standardized approach to counterparty credit risk ("SA-CCR") for quantifying derivative exposures.  BCBS 282 Kccp results: 422,919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</si>
</sst>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yyyy\-mm\-dd"/>
    <numFmt numFmtId="165" formatCode="_(* #,##0_);_(* \(#,##0\);_(* &quot;-&quot;??_);_(@_)"/>
    <numFmt numFmtId="166" formatCode="yyyy\-mm\-dd;@"/>
  </numFmts>
  <fonts count="29" x14ac:knownFonts="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0"/>
      <color theme="1"/>
      <name val="Arial"/>
      <family val="2"/>
    </font>
    <font>
      <sz val="9"/>
      <name val="Calibri"/>
      <family val="2"/>
      <scheme val="minor"/>
    </font>
    <font>
      <sz val="11"/>
      <name val="Calibri"/>
      <family val="2"/>
      <scheme val="minor"/>
    </font>
    <font>
      <i/>
      <sz val="10"/>
      <color theme="0" tint="-0.499984740745262"/>
      <name val="Calibri"/>
      <family val="2"/>
      <scheme val="minor"/>
    </font>
    <font>
      <b/>
      <sz val="11"/>
      <name val="Calibri"/>
      <family val="2"/>
      <scheme val="minor"/>
    </font>
    <font>
      <u/>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s>
  <cellStyleXfs count="155">
    <xf numFmtId="0" fontId="0" fillId="0" borderId="0"/>
    <xf numFmtId="0" fontId="1" fillId="0" borderId="0"/>
    <xf numFmtId="0" fontId="2"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5" applyNumberFormat="0" applyAlignment="0" applyProtection="0"/>
    <xf numFmtId="0" fontId="13" fillId="6" borderId="6" applyNumberFormat="0" applyAlignment="0" applyProtection="0"/>
    <xf numFmtId="0" fontId="14" fillId="6" borderId="5" applyNumberFormat="0" applyAlignment="0" applyProtection="0"/>
    <xf numFmtId="0" fontId="15" fillId="0" borderId="7" applyNumberFormat="0" applyFill="0" applyAlignment="0" applyProtection="0"/>
    <xf numFmtId="0" fontId="16" fillId="7" borderId="8" applyNumberFormat="0" applyAlignment="0" applyProtection="0"/>
    <xf numFmtId="0" fontId="17" fillId="0" borderId="0" applyNumberFormat="0" applyFill="0" applyBorder="0" applyAlignment="0" applyProtection="0"/>
    <xf numFmtId="0" fontId="4" fillId="8" borderId="9" applyNumberFormat="0" applyFon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68">
    <xf numFmtId="0" fontId="0" fillId="0" borderId="0" xfId="0"/>
    <xf numFmtId="0" fontId="3" fillId="0" borderId="0" xfId="0" applyFont="1"/>
    <xf numFmtId="0" fontId="0" fillId="0" borderId="11" xfId="0" applyBorder="1"/>
    <xf numFmtId="43" fontId="0" fillId="0" borderId="0" xfId="153" applyFont="1"/>
    <xf numFmtId="43" fontId="0" fillId="0" borderId="0" xfId="153" applyFont="1" applyFill="1"/>
    <xf numFmtId="0" fontId="19" fillId="0" borderId="0" xfId="0" applyFont="1"/>
    <xf numFmtId="0" fontId="0" fillId="0" borderId="0" xfId="0" applyAlignment="1">
      <alignment vertical="top"/>
    </xf>
    <xf numFmtId="0" fontId="0" fillId="0" borderId="0" xfId="0" applyAlignment="1">
      <alignment vertical="top" wrapText="1"/>
    </xf>
    <xf numFmtId="43" fontId="0" fillId="0" borderId="0" xfId="153" applyFont="1" applyFill="1" applyAlignment="1">
      <alignment vertical="top"/>
    </xf>
    <xf numFmtId="10" fontId="0" fillId="0" borderId="0" xfId="154" applyNumberFormat="1" applyFont="1" applyFill="1"/>
    <xf numFmtId="0" fontId="0" fillId="0" borderId="0" xfId="153" applyNumberFormat="1" applyFont="1" applyFill="1"/>
    <xf numFmtId="0" fontId="24" fillId="0" borderId="0" xfId="0" applyFont="1"/>
    <xf numFmtId="10" fontId="0" fillId="0" borderId="0" xfId="154" applyNumberFormat="1" applyFont="1" applyFill="1" applyAlignment="1">
      <alignment vertical="top"/>
    </xf>
    <xf numFmtId="165" fontId="0" fillId="0" borderId="0" xfId="153" applyNumberFormat="1" applyFont="1" applyFill="1" applyAlignment="1">
      <alignment vertical="top"/>
    </xf>
    <xf numFmtId="0" fontId="0" fillId="0" borderId="0" xfId="153" applyNumberFormat="1" applyFont="1" applyFill="1" applyAlignment="1">
      <alignment vertical="top"/>
    </xf>
    <xf numFmtId="0" fontId="22" fillId="0" borderId="0" xfId="153" applyNumberFormat="1" applyFont="1" applyFill="1" applyBorder="1" applyAlignment="1">
      <alignment horizontal="left" vertical="top"/>
    </xf>
    <xf numFmtId="166" fontId="0" fillId="0" borderId="0" xfId="0" applyNumberFormat="1"/>
    <xf numFmtId="4" fontId="0" fillId="0" borderId="0" xfId="0" applyNumberFormat="1"/>
    <xf numFmtId="164" fontId="21" fillId="0" borderId="0" xfId="0" applyNumberFormat="1" applyFont="1" applyAlignment="1">
      <alignment horizontal="left" vertical="top" wrapText="1"/>
    </xf>
    <xf numFmtId="166" fontId="21" fillId="0" borderId="0" xfId="0" applyNumberFormat="1" applyFont="1" applyAlignment="1">
      <alignment horizontal="left" vertical="top" wrapText="1"/>
    </xf>
    <xf numFmtId="0" fontId="22" fillId="0" borderId="0" xfId="0" applyFont="1"/>
    <xf numFmtId="164" fontId="25" fillId="0" borderId="0" xfId="0" applyNumberFormat="1" applyFont="1" applyAlignment="1">
      <alignment horizontal="left" vertical="top"/>
    </xf>
    <xf numFmtId="43" fontId="0" fillId="0" borderId="0" xfId="0" applyNumberFormat="1"/>
    <xf numFmtId="0" fontId="22" fillId="0" borderId="0" xfId="0" applyFont="1" applyAlignment="1">
      <alignment horizontal="left" vertical="top"/>
    </xf>
    <xf numFmtId="43" fontId="0" fillId="0" borderId="0" xfId="153" applyFont="1" applyAlignment="1">
      <alignment vertical="top"/>
    </xf>
    <xf numFmtId="14" fontId="22" fillId="0" borderId="0" xfId="0" applyNumberFormat="1" applyFont="1" applyAlignment="1">
      <alignment horizontal="left" vertical="top" wrapText="1"/>
    </xf>
    <xf numFmtId="164" fontId="26" fillId="0" borderId="0" xfId="0" applyNumberFormat="1" applyFont="1" applyAlignment="1">
      <alignment horizontal="left" vertical="top" wrapText="1"/>
    </xf>
    <xf numFmtId="0" fontId="26" fillId="0" borderId="0" xfId="0" applyFont="1" applyAlignment="1">
      <alignment horizontal="left" vertical="top"/>
    </xf>
    <xf numFmtId="2" fontId="26" fillId="0" borderId="0" xfId="0" applyNumberFormat="1" applyFont="1" applyAlignment="1">
      <alignment horizontal="left" vertical="top"/>
    </xf>
    <xf numFmtId="10" fontId="0" fillId="0" borderId="0" xfId="0" applyNumberFormat="1"/>
    <xf numFmtId="0" fontId="23" fillId="0" borderId="0" xfId="0" applyFont="1"/>
    <xf numFmtId="10" fontId="22" fillId="0" borderId="0" xfId="0" applyNumberFormat="1" applyFont="1"/>
    <xf numFmtId="0" fontId="22" fillId="0" borderId="0" xfId="153" applyNumberFormat="1" applyFont="1" applyAlignment="1">
      <alignment horizontal="right"/>
    </xf>
    <xf numFmtId="0" fontId="22" fillId="0" borderId="0" xfId="153" applyNumberFormat="1" applyFont="1" applyFill="1" applyAlignment="1">
      <alignment horizontal="right"/>
    </xf>
    <xf numFmtId="0" fontId="16" fillId="33" borderId="0" xfId="0" applyFont="1" applyFill="1" applyAlignment="1">
      <alignment horizontal="left" vertical="center" wrapText="1"/>
    </xf>
    <xf numFmtId="0" fontId="16" fillId="33" borderId="0" xfId="0" applyFont="1" applyFill="1" applyAlignment="1">
      <alignment horizontal="left" vertical="center"/>
    </xf>
    <xf numFmtId="0" fontId="0" fillId="0" borderId="0" xfId="2" applyFont="1" applyAlignment="1">
      <alignment horizontal="left" vertical="center" wrapText="1"/>
    </xf>
    <xf numFmtId="0" fontId="25" fillId="0" borderId="0" xfId="0" applyFont="1" applyAlignment="1">
      <alignment horizontal="left" vertical="center"/>
    </xf>
    <xf numFmtId="0" fontId="0" fillId="0" borderId="0" xfId="0" applyAlignment="1">
      <alignment horizontal="left" vertical="center" wrapText="1" readingOrder="1"/>
    </xf>
    <xf numFmtId="0" fontId="25" fillId="0" borderId="0" xfId="0" applyFont="1" applyAlignment="1">
      <alignment horizontal="left" vertical="center" wrapText="1" readingOrder="1"/>
    </xf>
    <xf numFmtId="0" fontId="0" fillId="0" borderId="0" xfId="0" applyAlignment="1">
      <alignment horizontal="left" vertical="center" wrapText="1"/>
    </xf>
    <xf numFmtId="0" fontId="0" fillId="0" borderId="0" xfId="1" applyFont="1" applyAlignment="1">
      <alignment horizontal="left" vertical="center" wrapText="1"/>
    </xf>
    <xf numFmtId="0" fontId="25" fillId="0" borderId="0" xfId="0" applyFont="1" applyAlignment="1">
      <alignment horizontal="left"/>
    </xf>
    <xf numFmtId="0" fontId="0" fillId="0" borderId="0" xfId="0" applyAlignment="1">
      <alignment horizontal="left"/>
    </xf>
    <xf numFmtId="10" fontId="0" fillId="0" borderId="0" xfId="0" applyNumberFormat="1" applyAlignment="1">
      <alignment vertical="top"/>
    </xf>
    <xf numFmtId="10" fontId="22" fillId="0" borderId="0" xfId="0" applyNumberFormat="1" applyFont="1" applyAlignment="1">
      <alignment vertical="top"/>
    </xf>
    <xf numFmtId="0" fontId="16" fillId="33" borderId="1" xfId="0" applyFont="1" applyFill="1" applyBorder="1" applyAlignment="1">
      <alignment horizontal="left" vertical="center" wrapText="1"/>
    </xf>
    <xf numFmtId="0" fontId="16" fillId="33" borderId="1" xfId="0" applyFont="1" applyFill="1" applyBorder="1" applyAlignment="1">
      <alignment horizontal="left" vertical="center"/>
    </xf>
    <xf numFmtId="0" fontId="25" fillId="0" borderId="1" xfId="2" applyFont="1" applyBorder="1" applyAlignment="1">
      <alignment horizontal="left" vertical="center" wrapText="1"/>
    </xf>
    <xf numFmtId="49" fontId="25" fillId="0" borderId="1" xfId="2" applyNumberFormat="1" applyFont="1" applyBorder="1" applyAlignment="1">
      <alignment horizontal="left" vertical="center"/>
    </xf>
    <xf numFmtId="0" fontId="25" fillId="0" borderId="1" xfId="1" applyFont="1" applyBorder="1" applyAlignment="1">
      <alignment horizontal="left" vertical="center" wrapText="1"/>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49" fontId="25" fillId="0" borderId="1" xfId="0" applyNumberFormat="1" applyFont="1" applyBorder="1" applyAlignment="1">
      <alignment horizontal="left" vertical="center"/>
    </xf>
    <xf numFmtId="49" fontId="25" fillId="0" borderId="1" xfId="1" applyNumberFormat="1" applyFont="1" applyBorder="1" applyAlignment="1">
      <alignment horizontal="left" vertical="center"/>
    </xf>
    <xf numFmtId="49" fontId="25" fillId="0" borderId="1" xfId="0" applyNumberFormat="1" applyFont="1" applyBorder="1" applyAlignment="1">
      <alignment horizontal="left" vertical="center" wrapText="1"/>
    </xf>
    <xf numFmtId="49" fontId="0" fillId="0" borderId="0" xfId="0" applyNumberFormat="1" applyAlignment="1">
      <alignment horizontal="left" vertical="center"/>
    </xf>
    <xf numFmtId="0" fontId="0" fillId="0" borderId="0" xfId="0" applyAlignment="1">
      <alignment horizontal="left" vertical="center"/>
    </xf>
    <xf numFmtId="0" fontId="25" fillId="0" borderId="0" xfId="1" applyFont="1" applyAlignment="1">
      <alignment horizontal="left" vertical="center" wrapText="1"/>
    </xf>
    <xf numFmtId="0" fontId="23" fillId="0" borderId="0" xfId="0" applyFont="1" applyFill="1"/>
    <xf numFmtId="0" fontId="23" fillId="0" borderId="0" xfId="0" applyFont="1" applyFill="1" applyAlignment="1">
      <alignment horizontal="left" vertical="top"/>
    </xf>
    <xf numFmtId="0" fontId="19" fillId="0" borderId="0" xfId="0" applyFont="1" applyFill="1" applyAlignment="1">
      <alignment horizontal="left" vertical="top"/>
    </xf>
    <xf numFmtId="0" fontId="19" fillId="0" borderId="0" xfId="0" applyFont="1" applyFill="1"/>
    <xf numFmtId="0" fontId="0" fillId="0" borderId="0" xfId="0" applyFill="1"/>
    <xf numFmtId="0" fontId="25" fillId="0" borderId="0" xfId="0" applyFont="1" applyFill="1" applyAlignment="1">
      <alignment horizontal="left" vertical="center"/>
    </xf>
    <xf numFmtId="0" fontId="0" fillId="0" borderId="0" xfId="0" applyFill="1" applyAlignment="1">
      <alignment vertical="top" wrapText="1"/>
    </xf>
    <xf numFmtId="0" fontId="25" fillId="0" borderId="0" xfId="0" applyFont="1" applyFill="1" applyAlignment="1">
      <alignment horizontal="left" vertical="center" wrapText="1" readingOrder="1"/>
    </xf>
    <xf numFmtId="3" fontId="0" fillId="0" borderId="0" xfId="0" applyNumberFormat="1"/>
  </cellXfs>
  <cellStyles count="155">
    <cellStyle name="20% - Accent1" xfId="130" builtinId="30" customBuiltin="1"/>
    <cellStyle name="20% - Accent2" xfId="134" builtinId="34" customBuiltin="1"/>
    <cellStyle name="20% - Accent3" xfId="138" builtinId="38" customBuiltin="1"/>
    <cellStyle name="20% - Accent4" xfId="142" builtinId="42" customBuiltin="1"/>
    <cellStyle name="20% - Accent5" xfId="146" builtinId="46" customBuiltin="1"/>
    <cellStyle name="20% - Accent6" xfId="150" builtinId="50" customBuiltin="1"/>
    <cellStyle name="40% - Accent1" xfId="131" builtinId="31" customBuiltin="1"/>
    <cellStyle name="40% - Accent2" xfId="135" builtinId="35" customBuiltin="1"/>
    <cellStyle name="40% - Accent3" xfId="139" builtinId="39" customBuiltin="1"/>
    <cellStyle name="40% - Accent4" xfId="143" builtinId="43" customBuiltin="1"/>
    <cellStyle name="40% - Accent5" xfId="147" builtinId="47" customBuiltin="1"/>
    <cellStyle name="40% - Accent6" xfId="151" builtinId="51" customBuiltin="1"/>
    <cellStyle name="60% - Accent1" xfId="132" builtinId="32" customBuiltin="1"/>
    <cellStyle name="60% - Accent2" xfId="136" builtinId="36" customBuiltin="1"/>
    <cellStyle name="60% - Accent3" xfId="140" builtinId="40" customBuiltin="1"/>
    <cellStyle name="60% - Accent4" xfId="144" builtinId="44" customBuiltin="1"/>
    <cellStyle name="60% - Accent5" xfId="148" builtinId="48" customBuiltin="1"/>
    <cellStyle name="60% - Accent6" xfId="152" builtinId="52" customBuiltin="1"/>
    <cellStyle name="Accent1" xfId="129" builtinId="29" customBuiltin="1"/>
    <cellStyle name="Accent2" xfId="133" builtinId="33" customBuiltin="1"/>
    <cellStyle name="Accent3" xfId="137" builtinId="37" customBuiltin="1"/>
    <cellStyle name="Accent4" xfId="141" builtinId="41" customBuiltin="1"/>
    <cellStyle name="Accent5" xfId="145" builtinId="45" customBuiltin="1"/>
    <cellStyle name="Accent6" xfId="149" builtinId="49" customBuiltin="1"/>
    <cellStyle name="Bad" xfId="118" builtinId="27" customBuiltin="1"/>
    <cellStyle name="Calculation" xfId="122" builtinId="22" customBuiltin="1"/>
    <cellStyle name="Check Cell" xfId="124" builtinId="23" customBuiltin="1"/>
    <cellStyle name="Comma" xfId="153" builtinId="3"/>
    <cellStyle name="Currency [0] 2" xfId="4" xr:uid="{00000000-0005-0000-0000-00001C000000}"/>
    <cellStyle name="Currency 10" xfId="11" xr:uid="{00000000-0005-0000-0000-00001D000000}"/>
    <cellStyle name="Currency 100" xfId="103" xr:uid="{00000000-0005-0000-0000-00001E000000}"/>
    <cellStyle name="Currency 101" xfId="104" xr:uid="{00000000-0005-0000-0000-00001F000000}"/>
    <cellStyle name="Currency 102" xfId="105" xr:uid="{00000000-0005-0000-0000-000020000000}"/>
    <cellStyle name="Currency 103" xfId="106" xr:uid="{00000000-0005-0000-0000-000021000000}"/>
    <cellStyle name="Currency 104" xfId="107" xr:uid="{00000000-0005-0000-0000-000022000000}"/>
    <cellStyle name="Currency 105" xfId="108" xr:uid="{00000000-0005-0000-0000-000023000000}"/>
    <cellStyle name="Currency 106" xfId="109" xr:uid="{00000000-0005-0000-0000-000024000000}"/>
    <cellStyle name="Currency 107" xfId="110" xr:uid="{00000000-0005-0000-0000-000025000000}"/>
    <cellStyle name="Currency 108" xfId="111" xr:uid="{00000000-0005-0000-0000-000026000000}"/>
    <cellStyle name="Currency 11" xfId="14" xr:uid="{00000000-0005-0000-0000-000027000000}"/>
    <cellStyle name="Currency 12" xfId="15" xr:uid="{00000000-0005-0000-0000-000028000000}"/>
    <cellStyle name="Currency 13" xfId="17" xr:uid="{00000000-0005-0000-0000-000029000000}"/>
    <cellStyle name="Currency 14" xfId="19" xr:uid="{00000000-0005-0000-0000-00002A000000}"/>
    <cellStyle name="Currency 15" xfId="20" xr:uid="{00000000-0005-0000-0000-00002B000000}"/>
    <cellStyle name="Currency 16" xfId="16" xr:uid="{00000000-0005-0000-0000-00002C000000}"/>
    <cellStyle name="Currency 17" xfId="21" xr:uid="{00000000-0005-0000-0000-00002D000000}"/>
    <cellStyle name="Currency 18" xfId="18" xr:uid="{00000000-0005-0000-0000-00002E000000}"/>
    <cellStyle name="Currency 19" xfId="22" xr:uid="{00000000-0005-0000-0000-00002F000000}"/>
    <cellStyle name="Currency 2" xfId="3" xr:uid="{00000000-0005-0000-0000-000030000000}"/>
    <cellStyle name="Currency 20" xfId="23" xr:uid="{00000000-0005-0000-0000-000031000000}"/>
    <cellStyle name="Currency 21" xfId="26" xr:uid="{00000000-0005-0000-0000-000032000000}"/>
    <cellStyle name="Currency 22" xfId="24" xr:uid="{00000000-0005-0000-0000-000033000000}"/>
    <cellStyle name="Currency 23" xfId="27" xr:uid="{00000000-0005-0000-0000-000034000000}"/>
    <cellStyle name="Currency 24" xfId="28" xr:uid="{00000000-0005-0000-0000-000035000000}"/>
    <cellStyle name="Currency 25" xfId="25" xr:uid="{00000000-0005-0000-0000-000036000000}"/>
    <cellStyle name="Currency 26" xfId="29" xr:uid="{00000000-0005-0000-0000-000037000000}"/>
    <cellStyle name="Currency 27" xfId="31" xr:uid="{00000000-0005-0000-0000-000038000000}"/>
    <cellStyle name="Currency 28" xfId="30" xr:uid="{00000000-0005-0000-0000-000039000000}"/>
    <cellStyle name="Currency 29" xfId="33" xr:uid="{00000000-0005-0000-0000-00003A000000}"/>
    <cellStyle name="Currency 3" xfId="7" xr:uid="{00000000-0005-0000-0000-00003B000000}"/>
    <cellStyle name="Currency 30" xfId="32" xr:uid="{00000000-0005-0000-0000-00003C000000}"/>
    <cellStyle name="Currency 31" xfId="34" xr:uid="{00000000-0005-0000-0000-00003D000000}"/>
    <cellStyle name="Currency 32" xfId="36" xr:uid="{00000000-0005-0000-0000-00003E000000}"/>
    <cellStyle name="Currency 33" xfId="35" xr:uid="{00000000-0005-0000-0000-00003F000000}"/>
    <cellStyle name="Currency 34" xfId="38" xr:uid="{00000000-0005-0000-0000-000040000000}"/>
    <cellStyle name="Currency 35" xfId="37" xr:uid="{00000000-0005-0000-0000-000041000000}"/>
    <cellStyle name="Currency 36" xfId="39" xr:uid="{00000000-0005-0000-0000-000042000000}"/>
    <cellStyle name="Currency 37" xfId="40" xr:uid="{00000000-0005-0000-0000-000043000000}"/>
    <cellStyle name="Currency 38" xfId="41" xr:uid="{00000000-0005-0000-0000-000044000000}"/>
    <cellStyle name="Currency 39" xfId="44" xr:uid="{00000000-0005-0000-0000-000045000000}"/>
    <cellStyle name="Currency 4" xfId="8" xr:uid="{00000000-0005-0000-0000-000046000000}"/>
    <cellStyle name="Currency 40" xfId="42" xr:uid="{00000000-0005-0000-0000-000047000000}"/>
    <cellStyle name="Currency 41" xfId="46" xr:uid="{00000000-0005-0000-0000-000048000000}"/>
    <cellStyle name="Currency 42" xfId="45" xr:uid="{00000000-0005-0000-0000-000049000000}"/>
    <cellStyle name="Currency 43" xfId="47" xr:uid="{00000000-0005-0000-0000-00004A000000}"/>
    <cellStyle name="Currency 44" xfId="48" xr:uid="{00000000-0005-0000-0000-00004B000000}"/>
    <cellStyle name="Currency 45" xfId="49" xr:uid="{00000000-0005-0000-0000-00004C000000}"/>
    <cellStyle name="Currency 46" xfId="50" xr:uid="{00000000-0005-0000-0000-00004D000000}"/>
    <cellStyle name="Currency 47" xfId="51" xr:uid="{00000000-0005-0000-0000-00004E000000}"/>
    <cellStyle name="Currency 48" xfId="52" xr:uid="{00000000-0005-0000-0000-00004F000000}"/>
    <cellStyle name="Currency 49" xfId="53" xr:uid="{00000000-0005-0000-0000-000050000000}"/>
    <cellStyle name="Currency 5" xfId="6" xr:uid="{00000000-0005-0000-0000-000051000000}"/>
    <cellStyle name="Currency 50" xfId="54" xr:uid="{00000000-0005-0000-0000-000052000000}"/>
    <cellStyle name="Currency 51" xfId="55" xr:uid="{00000000-0005-0000-0000-000053000000}"/>
    <cellStyle name="Currency 52" xfId="56" xr:uid="{00000000-0005-0000-0000-000054000000}"/>
    <cellStyle name="Currency 53" xfId="57" xr:uid="{00000000-0005-0000-0000-000055000000}"/>
    <cellStyle name="Currency 54" xfId="58" xr:uid="{00000000-0005-0000-0000-000056000000}"/>
    <cellStyle name="Currency 55" xfId="59" xr:uid="{00000000-0005-0000-0000-000057000000}"/>
    <cellStyle name="Currency 56" xfId="60" xr:uid="{00000000-0005-0000-0000-000058000000}"/>
    <cellStyle name="Currency 57" xfId="61" xr:uid="{00000000-0005-0000-0000-000059000000}"/>
    <cellStyle name="Currency 58" xfId="62" xr:uid="{00000000-0005-0000-0000-00005A000000}"/>
    <cellStyle name="Currency 59" xfId="63" xr:uid="{00000000-0005-0000-0000-00005B000000}"/>
    <cellStyle name="Currency 6" xfId="9" xr:uid="{00000000-0005-0000-0000-00005C000000}"/>
    <cellStyle name="Currency 60" xfId="64" xr:uid="{00000000-0005-0000-0000-00005D000000}"/>
    <cellStyle name="Currency 61" xfId="65" xr:uid="{00000000-0005-0000-0000-00005E000000}"/>
    <cellStyle name="Currency 62" xfId="66" xr:uid="{00000000-0005-0000-0000-00005F000000}"/>
    <cellStyle name="Currency 63" xfId="43" xr:uid="{00000000-0005-0000-0000-000060000000}"/>
    <cellStyle name="Currency 64" xfId="68" xr:uid="{00000000-0005-0000-0000-000061000000}"/>
    <cellStyle name="Currency 65" xfId="67" xr:uid="{00000000-0005-0000-0000-000062000000}"/>
    <cellStyle name="Currency 66" xfId="70" xr:uid="{00000000-0005-0000-0000-000063000000}"/>
    <cellStyle name="Currency 67" xfId="69" xr:uid="{00000000-0005-0000-0000-000064000000}"/>
    <cellStyle name="Currency 68" xfId="71" xr:uid="{00000000-0005-0000-0000-000065000000}"/>
    <cellStyle name="Currency 69" xfId="72" xr:uid="{00000000-0005-0000-0000-000066000000}"/>
    <cellStyle name="Currency 7" xfId="10" xr:uid="{00000000-0005-0000-0000-000067000000}"/>
    <cellStyle name="Currency 70" xfId="73" xr:uid="{00000000-0005-0000-0000-000068000000}"/>
    <cellStyle name="Currency 71" xfId="74" xr:uid="{00000000-0005-0000-0000-000069000000}"/>
    <cellStyle name="Currency 72" xfId="75" xr:uid="{00000000-0005-0000-0000-00006A000000}"/>
    <cellStyle name="Currency 73" xfId="76" xr:uid="{00000000-0005-0000-0000-00006B000000}"/>
    <cellStyle name="Currency 74" xfId="77" xr:uid="{00000000-0005-0000-0000-00006C000000}"/>
    <cellStyle name="Currency 75" xfId="78" xr:uid="{00000000-0005-0000-0000-00006D000000}"/>
    <cellStyle name="Currency 76" xfId="79" xr:uid="{00000000-0005-0000-0000-00006E000000}"/>
    <cellStyle name="Currency 77" xfId="80" xr:uid="{00000000-0005-0000-0000-00006F000000}"/>
    <cellStyle name="Currency 78" xfId="81" xr:uid="{00000000-0005-0000-0000-000070000000}"/>
    <cellStyle name="Currency 79" xfId="82" xr:uid="{00000000-0005-0000-0000-000071000000}"/>
    <cellStyle name="Currency 8" xfId="12" xr:uid="{00000000-0005-0000-0000-000072000000}"/>
    <cellStyle name="Currency 80" xfId="84" xr:uid="{00000000-0005-0000-0000-000073000000}"/>
    <cellStyle name="Currency 81" xfId="83" xr:uid="{00000000-0005-0000-0000-000074000000}"/>
    <cellStyle name="Currency 82" xfId="86" xr:uid="{00000000-0005-0000-0000-000075000000}"/>
    <cellStyle name="Currency 83" xfId="85" xr:uid="{00000000-0005-0000-0000-000076000000}"/>
    <cellStyle name="Currency 84" xfId="88" xr:uid="{00000000-0005-0000-0000-000077000000}"/>
    <cellStyle name="Currency 85" xfId="87" xr:uid="{00000000-0005-0000-0000-000078000000}"/>
    <cellStyle name="Currency 86" xfId="89" xr:uid="{00000000-0005-0000-0000-000079000000}"/>
    <cellStyle name="Currency 87" xfId="90" xr:uid="{00000000-0005-0000-0000-00007A000000}"/>
    <cellStyle name="Currency 88" xfId="91" xr:uid="{00000000-0005-0000-0000-00007B000000}"/>
    <cellStyle name="Currency 89" xfId="92" xr:uid="{00000000-0005-0000-0000-00007C000000}"/>
    <cellStyle name="Currency 9" xfId="13" xr:uid="{00000000-0005-0000-0000-00007D000000}"/>
    <cellStyle name="Currency 90" xfId="93" xr:uid="{00000000-0005-0000-0000-00007E000000}"/>
    <cellStyle name="Currency 91" xfId="94" xr:uid="{00000000-0005-0000-0000-00007F000000}"/>
    <cellStyle name="Currency 92" xfId="95" xr:uid="{00000000-0005-0000-0000-000080000000}"/>
    <cellStyle name="Currency 93" xfId="96" xr:uid="{00000000-0005-0000-0000-000081000000}"/>
    <cellStyle name="Currency 94" xfId="97" xr:uid="{00000000-0005-0000-0000-000082000000}"/>
    <cellStyle name="Currency 95" xfId="98" xr:uid="{00000000-0005-0000-0000-000083000000}"/>
    <cellStyle name="Currency 96" xfId="99" xr:uid="{00000000-0005-0000-0000-000084000000}"/>
    <cellStyle name="Currency 97" xfId="100" xr:uid="{00000000-0005-0000-0000-000085000000}"/>
    <cellStyle name="Currency 98" xfId="101" xr:uid="{00000000-0005-0000-0000-000086000000}"/>
    <cellStyle name="Currency 99" xfId="102" xr:uid="{00000000-0005-0000-0000-000087000000}"/>
    <cellStyle name="Explanatory Text" xfId="127" builtinId="53" customBuiltin="1"/>
    <cellStyle name="Good" xfId="117" builtinId="26" customBuiltin="1"/>
    <cellStyle name="Heading 1" xfId="113" builtinId="16" customBuiltin="1"/>
    <cellStyle name="Heading 2" xfId="114" builtinId="17" customBuiltin="1"/>
    <cellStyle name="Heading 3" xfId="115" builtinId="18" customBuiltin="1"/>
    <cellStyle name="Heading 4" xfId="116" builtinId="19" customBuiltin="1"/>
    <cellStyle name="Input" xfId="120" builtinId="20" customBuiltin="1"/>
    <cellStyle name="Linked Cell" xfId="123" builtinId="24" customBuiltin="1"/>
    <cellStyle name="Neutral" xfId="119" builtinId="28" customBuiltin="1"/>
    <cellStyle name="Normal" xfId="0" builtinId="0"/>
    <cellStyle name="Normal 2" xfId="2" xr:uid="{00000000-0005-0000-0000-000092000000}"/>
    <cellStyle name="Normal 3" xfId="1" xr:uid="{00000000-0005-0000-0000-000093000000}"/>
    <cellStyle name="Note" xfId="126" builtinId="10" customBuiltin="1"/>
    <cellStyle name="Output" xfId="121" builtinId="21" customBuiltin="1"/>
    <cellStyle name="Percent" xfId="154" builtinId="5"/>
    <cellStyle name="Percent 2" xfId="5" xr:uid="{00000000-0005-0000-0000-000097000000}"/>
    <cellStyle name="Title" xfId="112" builtinId="15" customBuiltin="1"/>
    <cellStyle name="Total" xfId="128" builtinId="25" customBuiltin="1"/>
    <cellStyle name="Warning Text" xfId="1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18415</xdr:colOff>
      <xdr:row>34</xdr:row>
      <xdr:rowOff>26035</xdr:rowOff>
    </xdr:from>
    <xdr:to>
      <xdr:col>19</xdr:col>
      <xdr:colOff>294640</xdr:colOff>
      <xdr:row>45</xdr:row>
      <xdr:rowOff>45085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797935" y="6243955"/>
          <a:ext cx="8465185" cy="20307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en-US" sz="1100">
              <a:solidFill>
                <a:schemeClr val="dk1"/>
              </a:solidFill>
              <a:effectLst/>
              <a:latin typeface="Arial" panose="020B0604020202020204" pitchFamily="34" charset="0"/>
              <a:ea typeface="+mn-ea"/>
              <a:cs typeface="Arial" panose="020B0604020202020204" pitchFamily="34" charset="0"/>
            </a:rPr>
            <a:t>MIAX Futures is providing the information set forth in this Quantitative Disclosure in order to comply with international standards promulgated by the Committee on Payment and Market Infrastructures and the International Organization of Securities Commissions, as well as Commodity Futures Trading Commission requirements.  The information provided herein is intended solely for the limited purpose of satisfying such regulatory obligations and should not be used for any other purpose, in particular for investment purposes. </a:t>
          </a:r>
        </a:p>
        <a:p>
          <a:pPr fontAlgn="base"/>
          <a:r>
            <a:rPr lang="en-US" sz="1100">
              <a:solidFill>
                <a:schemeClr val="dk1"/>
              </a:solidFill>
              <a:effectLst/>
              <a:latin typeface="Arial" panose="020B0604020202020204" pitchFamily="34" charset="0"/>
              <a:ea typeface="+mn-ea"/>
              <a:cs typeface="Arial" panose="020B0604020202020204" pitchFamily="34" charset="0"/>
            </a:rPr>
            <a:t> </a:t>
          </a:r>
        </a:p>
        <a:p>
          <a:pPr fontAlgn="base"/>
          <a:r>
            <a:rPr lang="en-US" sz="1100">
              <a:solidFill>
                <a:schemeClr val="dk1"/>
              </a:solidFill>
              <a:effectLst/>
              <a:latin typeface="Arial" panose="020B0604020202020204" pitchFamily="34" charset="0"/>
              <a:ea typeface="+mn-ea"/>
              <a:cs typeface="Arial" panose="020B0604020202020204" pitchFamily="34" charset="0"/>
            </a:rPr>
            <a:t>Although the information presented herein is true and accurate to the best of our knowledge and belief, MIAX Futures does not guarantee its accuracy or completeness and is not liable for any errors or omissions.  You are solely responsible for any consequences resulting from the use of this information, and MIAX Futures is not responsible for any damages arising out of or in connection with the use of or in reliance on the information available. You acknowledge that MIAX Futures may amend, revise, withdraw, or alter any information provided herein after the date of disclosure. The information provided may not be modified, reproduced, republished, or disseminated in any manner without the prior written consent of MIAX</a:t>
          </a:r>
          <a:r>
            <a:rPr lang="en-US" sz="1100" baseline="0">
              <a:solidFill>
                <a:schemeClr val="dk1"/>
              </a:solidFill>
              <a:effectLst/>
              <a:latin typeface="Arial" panose="020B0604020202020204" pitchFamily="34" charset="0"/>
              <a:ea typeface="+mn-ea"/>
              <a:cs typeface="Arial" panose="020B0604020202020204" pitchFamily="34" charset="0"/>
            </a:rPr>
            <a:t> Futures</a:t>
          </a:r>
          <a:r>
            <a:rPr lang="en-US" sz="1100">
              <a:solidFill>
                <a:schemeClr val="dk1"/>
              </a:solidFill>
              <a:effectLst/>
              <a:latin typeface="Arial" panose="020B0604020202020204" pitchFamily="34" charset="0"/>
              <a:ea typeface="+mn-ea"/>
              <a:cs typeface="Arial" panose="020B0604020202020204" pitchFamily="34" charset="0"/>
            </a:rPr>
            <a:t>.</a:t>
          </a:r>
        </a:p>
        <a:p>
          <a:endParaRPr lang="en-US" sz="1100"/>
        </a:p>
      </xdr:txBody>
    </xdr:sp>
    <xdr:clientData/>
  </xdr:twoCellAnchor>
  <xdr:twoCellAnchor editAs="oneCell">
    <xdr:from>
      <xdr:col>9</xdr:col>
      <xdr:colOff>111760</xdr:colOff>
      <xdr:row>6</xdr:row>
      <xdr:rowOff>60960</xdr:rowOff>
    </xdr:from>
    <xdr:to>
      <xdr:col>16</xdr:col>
      <xdr:colOff>551222</xdr:colOff>
      <xdr:row>26</xdr:row>
      <xdr:rowOff>175786</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5781040" y="1158240"/>
          <a:ext cx="4848902" cy="377242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tabSelected="1" zoomScale="75" zoomScaleNormal="75" workbookViewId="0"/>
  </sheetViews>
  <sheetFormatPr defaultColWidth="9.140625" defaultRowHeight="15" x14ac:dyDescent="0.25"/>
  <cols>
    <col min="1" max="16384" width="9.140625" style="2"/>
  </cols>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T14"/>
  <sheetViews>
    <sheetView workbookViewId="0"/>
  </sheetViews>
  <sheetFormatPr defaultRowHeight="15" x14ac:dyDescent="0.25"/>
  <cols>
    <col min="1" max="1" width="11.140625" bestFit="1" customWidth="1"/>
    <col min="2" max="2" width="11.140625" customWidth="1"/>
    <col min="3" max="3" width="18.85546875" bestFit="1" customWidth="1"/>
    <col min="4" max="5" width="20.42578125" customWidth="1"/>
    <col min="8" max="8" width="12.5703125" bestFit="1" customWidth="1"/>
    <col min="9" max="10" width="15.140625" bestFit="1" customWidth="1"/>
    <col min="20" max="20" width="15.140625" bestFit="1" customWidth="1"/>
  </cols>
  <sheetData>
    <row r="1" spans="1:20" x14ac:dyDescent="0.25">
      <c r="A1" s="5" t="s">
        <v>232</v>
      </c>
      <c r="B1" s="5" t="s">
        <v>382</v>
      </c>
      <c r="C1" s="5" t="s">
        <v>383</v>
      </c>
      <c r="D1" s="5" t="s">
        <v>498</v>
      </c>
      <c r="E1" s="5" t="s">
        <v>327</v>
      </c>
      <c r="F1" s="5" t="s">
        <v>47</v>
      </c>
      <c r="G1" s="5" t="s">
        <v>51</v>
      </c>
      <c r="H1" s="5" t="s">
        <v>52</v>
      </c>
      <c r="I1" s="5" t="s">
        <v>53</v>
      </c>
      <c r="J1" s="5" t="s">
        <v>54</v>
      </c>
      <c r="K1" s="5" t="s">
        <v>55</v>
      </c>
      <c r="L1" s="5" t="s">
        <v>56</v>
      </c>
      <c r="M1" s="5" t="s">
        <v>57</v>
      </c>
      <c r="N1" s="5" t="s">
        <v>58</v>
      </c>
      <c r="O1" s="5" t="s">
        <v>59</v>
      </c>
      <c r="P1" s="5" t="s">
        <v>60</v>
      </c>
      <c r="Q1" s="5" t="s">
        <v>61</v>
      </c>
      <c r="R1" s="5" t="s">
        <v>62</v>
      </c>
      <c r="S1" s="5" t="s">
        <v>63</v>
      </c>
      <c r="T1" s="5" t="s">
        <v>366</v>
      </c>
    </row>
    <row r="2" spans="1:20" x14ac:dyDescent="0.25">
      <c r="A2" s="19">
        <v>46022</v>
      </c>
      <c r="B2" t="s">
        <v>536</v>
      </c>
      <c r="C2" s="18" t="s">
        <v>587</v>
      </c>
      <c r="D2" s="21" t="s">
        <v>506</v>
      </c>
      <c r="E2" s="21" t="s">
        <v>259</v>
      </c>
      <c r="F2" s="3">
        <v>0</v>
      </c>
      <c r="G2" s="3">
        <v>0</v>
      </c>
      <c r="H2" s="3">
        <v>0</v>
      </c>
      <c r="I2" s="3">
        <v>4994600</v>
      </c>
      <c r="J2" s="3">
        <v>15463935</v>
      </c>
      <c r="K2" s="3">
        <v>0</v>
      </c>
      <c r="L2" s="3">
        <v>0</v>
      </c>
      <c r="M2" s="3">
        <v>0</v>
      </c>
      <c r="N2" s="3">
        <v>0</v>
      </c>
      <c r="O2" s="3">
        <v>0</v>
      </c>
      <c r="P2" s="3">
        <v>0</v>
      </c>
      <c r="Q2" s="3">
        <v>0</v>
      </c>
      <c r="R2" s="3">
        <v>0</v>
      </c>
      <c r="S2" s="3">
        <v>0</v>
      </c>
      <c r="T2" s="22">
        <f t="shared" ref="T2:T7" si="0">SUM(F2:S2)</f>
        <v>20458535</v>
      </c>
    </row>
    <row r="3" spans="1:20" x14ac:dyDescent="0.25">
      <c r="A3" s="19">
        <v>46022</v>
      </c>
      <c r="B3" t="s">
        <v>536</v>
      </c>
      <c r="C3" s="18" t="s">
        <v>587</v>
      </c>
      <c r="D3" s="21" t="s">
        <v>507</v>
      </c>
      <c r="E3" s="21" t="s">
        <v>259</v>
      </c>
      <c r="F3" s="3">
        <v>0</v>
      </c>
      <c r="G3" s="3">
        <v>0</v>
      </c>
      <c r="H3" s="3">
        <v>0</v>
      </c>
      <c r="I3" s="3">
        <v>4994600</v>
      </c>
      <c r="J3" s="3">
        <v>15309295.65</v>
      </c>
      <c r="K3" s="3">
        <v>0</v>
      </c>
      <c r="L3" s="3">
        <v>0</v>
      </c>
      <c r="M3" s="3">
        <v>0</v>
      </c>
      <c r="N3" s="3">
        <v>0</v>
      </c>
      <c r="O3" s="3">
        <v>0</v>
      </c>
      <c r="P3" s="3">
        <v>0</v>
      </c>
      <c r="Q3" s="3">
        <v>0</v>
      </c>
      <c r="R3" s="3">
        <v>0</v>
      </c>
      <c r="S3" s="3">
        <v>0</v>
      </c>
      <c r="T3" s="22">
        <f t="shared" si="0"/>
        <v>20303895.649999999</v>
      </c>
    </row>
    <row r="4" spans="1:20" x14ac:dyDescent="0.25">
      <c r="A4" s="19">
        <v>46022</v>
      </c>
      <c r="B4" t="s">
        <v>536</v>
      </c>
      <c r="C4" s="18" t="s">
        <v>587</v>
      </c>
      <c r="D4" s="21" t="s">
        <v>508</v>
      </c>
      <c r="E4" s="21" t="s">
        <v>259</v>
      </c>
      <c r="F4" s="3">
        <v>0</v>
      </c>
      <c r="G4" s="3">
        <v>0</v>
      </c>
      <c r="H4" s="3">
        <v>0</v>
      </c>
      <c r="I4" s="3">
        <v>17077900</v>
      </c>
      <c r="J4" s="3">
        <v>211220420</v>
      </c>
      <c r="K4" s="3">
        <v>0</v>
      </c>
      <c r="L4" s="3">
        <v>0</v>
      </c>
      <c r="M4" s="3">
        <v>0</v>
      </c>
      <c r="N4" s="3">
        <v>0</v>
      </c>
      <c r="O4" s="3">
        <v>0</v>
      </c>
      <c r="P4" s="3">
        <v>0</v>
      </c>
      <c r="Q4" s="3">
        <v>0</v>
      </c>
      <c r="R4" s="3">
        <v>0</v>
      </c>
      <c r="S4" s="3">
        <v>0</v>
      </c>
      <c r="T4" s="22">
        <f t="shared" si="0"/>
        <v>228298320</v>
      </c>
    </row>
    <row r="5" spans="1:20" x14ac:dyDescent="0.25">
      <c r="A5" s="19">
        <v>46022</v>
      </c>
      <c r="B5" t="s">
        <v>536</v>
      </c>
      <c r="C5" s="18" t="s">
        <v>587</v>
      </c>
      <c r="D5" s="21" t="s">
        <v>509</v>
      </c>
      <c r="E5" s="21" t="s">
        <v>259</v>
      </c>
      <c r="F5" s="3">
        <v>0</v>
      </c>
      <c r="G5" s="3">
        <v>0</v>
      </c>
      <c r="H5" s="3">
        <v>0</v>
      </c>
      <c r="I5" s="3">
        <v>17077900</v>
      </c>
      <c r="J5" s="3">
        <v>209108215.80000001</v>
      </c>
      <c r="K5" s="3">
        <v>0</v>
      </c>
      <c r="L5" s="3">
        <v>0</v>
      </c>
      <c r="M5" s="3">
        <v>0</v>
      </c>
      <c r="N5" s="3">
        <v>0</v>
      </c>
      <c r="O5" s="3">
        <v>0</v>
      </c>
      <c r="P5" s="3">
        <v>0</v>
      </c>
      <c r="Q5" s="3">
        <v>0</v>
      </c>
      <c r="R5" s="3">
        <v>0</v>
      </c>
      <c r="S5" s="3">
        <v>0</v>
      </c>
      <c r="T5" s="22">
        <f t="shared" si="0"/>
        <v>226186115.80000001</v>
      </c>
    </row>
    <row r="6" spans="1:20" x14ac:dyDescent="0.25">
      <c r="A6" s="19">
        <v>46022</v>
      </c>
      <c r="B6" t="s">
        <v>536</v>
      </c>
      <c r="C6" s="18" t="s">
        <v>587</v>
      </c>
      <c r="D6" s="21" t="s">
        <v>510</v>
      </c>
      <c r="E6" s="21" t="s">
        <v>259</v>
      </c>
      <c r="F6" s="3">
        <v>0</v>
      </c>
      <c r="G6" s="3">
        <v>0</v>
      </c>
      <c r="H6" s="3">
        <f t="shared" ref="H6:H7" si="1">H2+H4</f>
        <v>0</v>
      </c>
      <c r="I6" s="3">
        <f>I2+I4</f>
        <v>22072500</v>
      </c>
      <c r="J6" s="3">
        <f>J2+J4</f>
        <v>226684355</v>
      </c>
      <c r="K6" s="3">
        <v>0</v>
      </c>
      <c r="L6" s="3">
        <v>0</v>
      </c>
      <c r="M6" s="3">
        <v>0</v>
      </c>
      <c r="N6" s="3">
        <v>0</v>
      </c>
      <c r="O6" s="3">
        <v>0</v>
      </c>
      <c r="P6" s="3">
        <v>0</v>
      </c>
      <c r="Q6" s="3">
        <v>0</v>
      </c>
      <c r="R6" s="3">
        <v>0</v>
      </c>
      <c r="S6" s="3">
        <v>0</v>
      </c>
      <c r="T6" s="22">
        <f t="shared" si="0"/>
        <v>248756855</v>
      </c>
    </row>
    <row r="7" spans="1:20" x14ac:dyDescent="0.25">
      <c r="A7" s="19">
        <v>46022</v>
      </c>
      <c r="B7" t="s">
        <v>536</v>
      </c>
      <c r="C7" s="18" t="s">
        <v>587</v>
      </c>
      <c r="D7" s="21" t="s">
        <v>511</v>
      </c>
      <c r="E7" s="21" t="s">
        <v>259</v>
      </c>
      <c r="F7" s="3">
        <v>0</v>
      </c>
      <c r="G7" s="3">
        <v>0</v>
      </c>
      <c r="H7" s="3">
        <f t="shared" si="1"/>
        <v>0</v>
      </c>
      <c r="I7" s="3">
        <f>I3+I5</f>
        <v>22072500</v>
      </c>
      <c r="J7" s="3">
        <f>J3+J5</f>
        <v>224417511.45000002</v>
      </c>
      <c r="K7" s="3">
        <v>0</v>
      </c>
      <c r="L7" s="3">
        <v>0</v>
      </c>
      <c r="M7" s="3">
        <v>0</v>
      </c>
      <c r="N7" s="3">
        <v>0</v>
      </c>
      <c r="O7" s="3">
        <v>0</v>
      </c>
      <c r="P7" s="3">
        <v>0</v>
      </c>
      <c r="Q7" s="3">
        <v>0</v>
      </c>
      <c r="R7" s="3">
        <v>0</v>
      </c>
      <c r="S7" s="3">
        <v>0</v>
      </c>
      <c r="T7" s="22">
        <f t="shared" si="0"/>
        <v>246490011.45000002</v>
      </c>
    </row>
    <row r="9" spans="1:20" x14ac:dyDescent="0.25">
      <c r="D9" s="20"/>
      <c r="E9" s="20"/>
    </row>
    <row r="10" spans="1:20" x14ac:dyDescent="0.25">
      <c r="D10" s="20"/>
      <c r="E10" s="20"/>
    </row>
    <row r="11" spans="1:20" x14ac:dyDescent="0.25">
      <c r="D11" s="20"/>
      <c r="E11" s="20"/>
    </row>
    <row r="12" spans="1:20" x14ac:dyDescent="0.25">
      <c r="D12" s="20"/>
      <c r="E12" s="20"/>
    </row>
    <row r="13" spans="1:20" x14ac:dyDescent="0.25">
      <c r="D13" s="23"/>
      <c r="E13" s="23"/>
    </row>
    <row r="14" spans="1:20" x14ac:dyDescent="0.25">
      <c r="D14" s="23"/>
      <c r="E14" s="2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M4"/>
  <sheetViews>
    <sheetView workbookViewId="0"/>
  </sheetViews>
  <sheetFormatPr defaultRowHeight="15" x14ac:dyDescent="0.25"/>
  <cols>
    <col min="1" max="1" width="11.140625" bestFit="1" customWidth="1"/>
    <col min="2" max="2" width="11.140625" customWidth="1"/>
    <col min="3" max="3" width="18.85546875" bestFit="1" customWidth="1"/>
    <col min="4" max="4" width="25.140625" customWidth="1"/>
    <col min="5" max="5" width="18.85546875" customWidth="1"/>
    <col min="8" max="8" width="14.140625" bestFit="1" customWidth="1"/>
    <col min="9" max="9" width="15.140625" bestFit="1" customWidth="1"/>
    <col min="10" max="10" width="14.140625" bestFit="1" customWidth="1"/>
    <col min="11" max="11" width="13.140625" bestFit="1" customWidth="1"/>
    <col min="12" max="12" width="11.5703125" bestFit="1" customWidth="1"/>
  </cols>
  <sheetData>
    <row r="1" spans="1:13" x14ac:dyDescent="0.25">
      <c r="A1" s="5" t="s">
        <v>232</v>
      </c>
      <c r="B1" s="5" t="s">
        <v>382</v>
      </c>
      <c r="C1" s="5" t="s">
        <v>383</v>
      </c>
      <c r="D1" s="5" t="s">
        <v>498</v>
      </c>
      <c r="E1" s="5" t="s">
        <v>327</v>
      </c>
      <c r="F1" s="5" t="s">
        <v>77</v>
      </c>
      <c r="G1" s="5" t="s">
        <v>78</v>
      </c>
      <c r="H1" s="5" t="s">
        <v>79</v>
      </c>
      <c r="I1" s="5" t="s">
        <v>80</v>
      </c>
      <c r="J1" s="5" t="s">
        <v>81</v>
      </c>
      <c r="K1" s="5" t="s">
        <v>82</v>
      </c>
      <c r="L1" s="5" t="s">
        <v>83</v>
      </c>
      <c r="M1" s="5" t="s">
        <v>84</v>
      </c>
    </row>
    <row r="2" spans="1:13" ht="25.5" x14ac:dyDescent="0.25">
      <c r="A2" s="19">
        <v>46022</v>
      </c>
      <c r="B2" s="6" t="s">
        <v>536</v>
      </c>
      <c r="C2" s="18" t="s">
        <v>587</v>
      </c>
      <c r="D2" s="18" t="s">
        <v>444</v>
      </c>
      <c r="E2" s="18" t="s">
        <v>259</v>
      </c>
      <c r="F2" s="24">
        <v>0</v>
      </c>
      <c r="G2" s="24">
        <v>0</v>
      </c>
      <c r="H2" s="24">
        <v>0</v>
      </c>
      <c r="I2" s="24">
        <v>77577635</v>
      </c>
      <c r="J2" s="24">
        <v>40000000</v>
      </c>
      <c r="K2" s="24">
        <v>6000000</v>
      </c>
      <c r="L2" s="24">
        <v>0</v>
      </c>
      <c r="M2" s="24">
        <v>0</v>
      </c>
    </row>
    <row r="4" spans="1:13" x14ac:dyDescent="0.25">
      <c r="I4" s="3"/>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H6"/>
  <sheetViews>
    <sheetView workbookViewId="0"/>
  </sheetViews>
  <sheetFormatPr defaultRowHeight="15" x14ac:dyDescent="0.25"/>
  <cols>
    <col min="1" max="1" width="11.140625" bestFit="1" customWidth="1"/>
    <col min="2" max="2" width="11" bestFit="1" customWidth="1"/>
    <col min="3" max="3" width="18.85546875" bestFit="1" customWidth="1"/>
    <col min="4" max="4" width="21.85546875" customWidth="1"/>
    <col min="5" max="5" width="8.85546875" bestFit="1" customWidth="1"/>
    <col min="6" max="6" width="15" bestFit="1" customWidth="1"/>
    <col min="7" max="7" width="14.140625" bestFit="1" customWidth="1"/>
    <col min="8" max="10" width="18" bestFit="1" customWidth="1"/>
  </cols>
  <sheetData>
    <row r="1" spans="1:8" s="63" customFormat="1" x14ac:dyDescent="0.25">
      <c r="A1" s="62" t="s">
        <v>232</v>
      </c>
      <c r="B1" s="62" t="s">
        <v>382</v>
      </c>
      <c r="C1" s="62" t="s">
        <v>383</v>
      </c>
      <c r="D1" s="62" t="s">
        <v>498</v>
      </c>
      <c r="E1" s="62" t="s">
        <v>327</v>
      </c>
      <c r="F1" s="62" t="s">
        <v>98</v>
      </c>
      <c r="G1" s="62" t="s">
        <v>101</v>
      </c>
      <c r="H1" s="62" t="s">
        <v>280</v>
      </c>
    </row>
    <row r="2" spans="1:8" ht="15.75" customHeight="1" x14ac:dyDescent="0.25">
      <c r="A2" s="19">
        <v>46022</v>
      </c>
      <c r="B2" s="6" t="s">
        <v>536</v>
      </c>
      <c r="C2" s="18" t="s">
        <v>587</v>
      </c>
      <c r="D2" s="25" t="s">
        <v>512</v>
      </c>
      <c r="E2" s="25" t="s">
        <v>259</v>
      </c>
      <c r="F2" s="3">
        <v>64396253.829999998</v>
      </c>
      <c r="G2" s="3">
        <v>28436562.5</v>
      </c>
      <c r="H2" t="s">
        <v>493</v>
      </c>
    </row>
    <row r="6" spans="1:8" x14ac:dyDescent="0.25">
      <c r="F6" s="17"/>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G3"/>
  <sheetViews>
    <sheetView workbookViewId="0"/>
  </sheetViews>
  <sheetFormatPr defaultRowHeight="15" x14ac:dyDescent="0.25"/>
  <cols>
    <col min="1" max="1" width="10.5703125" bestFit="1" customWidth="1"/>
    <col min="2" max="2" width="11" bestFit="1" customWidth="1"/>
    <col min="3" max="3" width="18.85546875" bestFit="1" customWidth="1"/>
    <col min="4" max="4" width="15.85546875" bestFit="1" customWidth="1"/>
    <col min="5" max="5" width="8.5703125" bestFit="1" customWidth="1"/>
    <col min="6" max="6" width="11.140625" bestFit="1" customWidth="1"/>
    <col min="7" max="7" width="16.5703125" bestFit="1" customWidth="1"/>
  </cols>
  <sheetData>
    <row r="1" spans="1:7" x14ac:dyDescent="0.25">
      <c r="A1" s="5" t="s">
        <v>232</v>
      </c>
      <c r="B1" s="5" t="s">
        <v>382</v>
      </c>
      <c r="C1" s="5" t="s">
        <v>383</v>
      </c>
      <c r="D1" s="5" t="s">
        <v>498</v>
      </c>
      <c r="E1" s="5" t="s">
        <v>327</v>
      </c>
      <c r="F1" s="5" t="s">
        <v>100</v>
      </c>
      <c r="G1" s="5" t="s">
        <v>281</v>
      </c>
    </row>
    <row r="2" spans="1:7" x14ac:dyDescent="0.25">
      <c r="A2" s="19">
        <v>46022</v>
      </c>
      <c r="B2" s="6" t="s">
        <v>536</v>
      </c>
      <c r="C2" s="18" t="s">
        <v>587</v>
      </c>
      <c r="D2" t="s">
        <v>423</v>
      </c>
      <c r="E2" t="s">
        <v>259</v>
      </c>
      <c r="F2">
        <v>0</v>
      </c>
      <c r="G2" t="s">
        <v>493</v>
      </c>
    </row>
    <row r="3" spans="1:7" x14ac:dyDescent="0.25">
      <c r="B3" s="26"/>
      <c r="C3" s="26"/>
      <c r="D3" s="27"/>
      <c r="E3" s="27"/>
      <c r="F3" s="27"/>
      <c r="G3" s="2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E2"/>
  <sheetViews>
    <sheetView workbookViewId="0"/>
  </sheetViews>
  <sheetFormatPr defaultRowHeight="15" x14ac:dyDescent="0.25"/>
  <cols>
    <col min="1" max="1" width="11.140625" bestFit="1" customWidth="1"/>
    <col min="2" max="2" width="11.7109375" bestFit="1" customWidth="1"/>
    <col min="3" max="3" width="20.42578125" bestFit="1" customWidth="1"/>
    <col min="4" max="4" width="19.42578125" bestFit="1" customWidth="1"/>
    <col min="5" max="5" width="5.140625" bestFit="1" customWidth="1"/>
  </cols>
  <sheetData>
    <row r="1" spans="1:5" x14ac:dyDescent="0.25">
      <c r="A1" s="5" t="s">
        <v>232</v>
      </c>
      <c r="B1" s="5" t="s">
        <v>382</v>
      </c>
      <c r="C1" s="5" t="s">
        <v>383</v>
      </c>
      <c r="D1" s="5" t="s">
        <v>498</v>
      </c>
      <c r="E1" s="5" t="s">
        <v>102</v>
      </c>
    </row>
    <row r="2" spans="1:5" x14ac:dyDescent="0.25">
      <c r="A2" s="19">
        <v>46022</v>
      </c>
      <c r="B2" s="6" t="s">
        <v>536</v>
      </c>
      <c r="C2" s="18" t="s">
        <v>587</v>
      </c>
      <c r="D2" t="s">
        <v>513</v>
      </c>
      <c r="E2">
        <v>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F2"/>
  <sheetViews>
    <sheetView workbookViewId="0"/>
  </sheetViews>
  <sheetFormatPr defaultRowHeight="15" x14ac:dyDescent="0.25"/>
  <cols>
    <col min="1" max="1" width="11.140625" bestFit="1" customWidth="1"/>
    <col min="2" max="2" width="11.7109375" bestFit="1" customWidth="1"/>
    <col min="3" max="3" width="20.42578125" bestFit="1" customWidth="1"/>
    <col min="4" max="4" width="15.7109375" bestFit="1" customWidth="1"/>
    <col min="5" max="5" width="8.140625" bestFit="1" customWidth="1"/>
    <col min="6" max="6" width="7.140625" bestFit="1" customWidth="1"/>
  </cols>
  <sheetData>
    <row r="1" spans="1:6" x14ac:dyDescent="0.25">
      <c r="A1" s="5" t="s">
        <v>232</v>
      </c>
      <c r="B1" s="5" t="s">
        <v>382</v>
      </c>
      <c r="C1" s="5" t="s">
        <v>383</v>
      </c>
      <c r="D1" s="5" t="s">
        <v>498</v>
      </c>
      <c r="E1" s="5" t="s">
        <v>328</v>
      </c>
      <c r="F1" s="5" t="s">
        <v>178</v>
      </c>
    </row>
    <row r="2" spans="1:6" x14ac:dyDescent="0.25">
      <c r="A2" s="16">
        <v>46022</v>
      </c>
      <c r="B2" s="6" t="s">
        <v>536</v>
      </c>
      <c r="C2" s="18" t="s">
        <v>587</v>
      </c>
      <c r="D2" t="s">
        <v>514</v>
      </c>
      <c r="E2" s="29">
        <v>1</v>
      </c>
      <c r="F2" t="s">
        <v>500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G7"/>
  <sheetViews>
    <sheetView workbookViewId="0"/>
  </sheetViews>
  <sheetFormatPr defaultRowHeight="15" x14ac:dyDescent="0.25"/>
  <cols>
    <col min="1" max="1" width="11.140625" bestFit="1" customWidth="1"/>
    <col min="2" max="2" width="11.140625" customWidth="1"/>
    <col min="3" max="3" width="19" bestFit="1" customWidth="1"/>
    <col min="4" max="5" width="11.140625" customWidth="1"/>
    <col min="6" max="7" width="6.140625" bestFit="1" customWidth="1"/>
  </cols>
  <sheetData>
    <row r="1" spans="1:7" x14ac:dyDescent="0.25">
      <c r="A1" s="5" t="s">
        <v>232</v>
      </c>
      <c r="B1" s="5" t="s">
        <v>382</v>
      </c>
      <c r="C1" s="5" t="s">
        <v>383</v>
      </c>
      <c r="D1" s="5" t="s">
        <v>498</v>
      </c>
      <c r="E1" s="5" t="s">
        <v>327</v>
      </c>
      <c r="F1" s="5" t="s">
        <v>96</v>
      </c>
      <c r="G1" s="5" t="s">
        <v>97</v>
      </c>
    </row>
    <row r="2" spans="1:7" x14ac:dyDescent="0.25">
      <c r="A2" s="18">
        <v>46022</v>
      </c>
      <c r="B2" s="6" t="s">
        <v>536</v>
      </c>
      <c r="C2" s="18" t="s">
        <v>587</v>
      </c>
      <c r="D2" s="20" t="s">
        <v>515</v>
      </c>
      <c r="E2" s="20" t="s">
        <v>259</v>
      </c>
      <c r="F2" s="3">
        <v>0</v>
      </c>
      <c r="G2" s="3">
        <v>0</v>
      </c>
    </row>
    <row r="3" spans="1:7" x14ac:dyDescent="0.25">
      <c r="A3" s="18">
        <v>46022</v>
      </c>
      <c r="B3" s="6" t="s">
        <v>536</v>
      </c>
      <c r="C3" s="18" t="s">
        <v>587</v>
      </c>
      <c r="D3" s="20" t="s">
        <v>516</v>
      </c>
      <c r="E3" s="20" t="s">
        <v>259</v>
      </c>
      <c r="F3" s="3">
        <v>0</v>
      </c>
      <c r="G3" s="3">
        <v>0</v>
      </c>
    </row>
    <row r="4" spans="1:7" x14ac:dyDescent="0.25">
      <c r="A4" s="18">
        <v>46022</v>
      </c>
      <c r="B4" s="6" t="s">
        <v>536</v>
      </c>
      <c r="C4" s="18" t="s">
        <v>587</v>
      </c>
      <c r="D4" s="20" t="s">
        <v>517</v>
      </c>
      <c r="E4" s="20" t="s">
        <v>259</v>
      </c>
      <c r="F4" s="3">
        <v>0</v>
      </c>
      <c r="G4" s="3">
        <v>0</v>
      </c>
    </row>
    <row r="5" spans="1:7" x14ac:dyDescent="0.25">
      <c r="A5" s="18">
        <v>46022</v>
      </c>
      <c r="B5" s="6" t="s">
        <v>536</v>
      </c>
      <c r="C5" s="18" t="s">
        <v>587</v>
      </c>
      <c r="D5" s="20" t="s">
        <v>518</v>
      </c>
      <c r="E5" s="20" t="s">
        <v>259</v>
      </c>
      <c r="F5" s="3">
        <v>0</v>
      </c>
      <c r="G5" s="3">
        <v>0</v>
      </c>
    </row>
    <row r="6" spans="1:7" x14ac:dyDescent="0.25">
      <c r="A6" s="18">
        <v>46022</v>
      </c>
      <c r="B6" s="6" t="s">
        <v>536</v>
      </c>
      <c r="C6" s="18" t="s">
        <v>587</v>
      </c>
      <c r="D6" s="20" t="s">
        <v>519</v>
      </c>
      <c r="E6" s="20" t="s">
        <v>259</v>
      </c>
      <c r="F6" s="3">
        <v>0</v>
      </c>
      <c r="G6" s="3">
        <v>0</v>
      </c>
    </row>
    <row r="7" spans="1:7" x14ac:dyDescent="0.25">
      <c r="A7" s="18">
        <v>46022</v>
      </c>
      <c r="B7" s="6" t="s">
        <v>536</v>
      </c>
      <c r="C7" s="18" t="s">
        <v>587</v>
      </c>
      <c r="D7" s="20" t="s">
        <v>520</v>
      </c>
      <c r="E7" s="20" t="s">
        <v>259</v>
      </c>
      <c r="F7" s="3">
        <v>0</v>
      </c>
      <c r="G7" s="3">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E5"/>
  <sheetViews>
    <sheetView workbookViewId="0"/>
  </sheetViews>
  <sheetFormatPr defaultRowHeight="15" x14ac:dyDescent="0.25"/>
  <cols>
    <col min="1" max="1" width="11.140625" bestFit="1" customWidth="1"/>
    <col min="2" max="2" width="11.140625" customWidth="1"/>
    <col min="3" max="3" width="19" bestFit="1" customWidth="1"/>
    <col min="4" max="4" width="16.140625" customWidth="1"/>
  </cols>
  <sheetData>
    <row r="1" spans="1:5" x14ac:dyDescent="0.25">
      <c r="A1" s="5" t="s">
        <v>232</v>
      </c>
      <c r="B1" s="5" t="s">
        <v>382</v>
      </c>
      <c r="C1" s="5" t="s">
        <v>383</v>
      </c>
      <c r="D1" s="5" t="s">
        <v>498</v>
      </c>
      <c r="E1" s="5" t="s">
        <v>181</v>
      </c>
    </row>
    <row r="2" spans="1:5" x14ac:dyDescent="0.25">
      <c r="A2" s="18">
        <v>46022</v>
      </c>
      <c r="B2" s="6" t="s">
        <v>536</v>
      </c>
      <c r="C2" s="18" t="s">
        <v>587</v>
      </c>
      <c r="D2" s="18" t="s">
        <v>469</v>
      </c>
      <c r="E2" s="3">
        <v>0</v>
      </c>
    </row>
    <row r="3" spans="1:5" x14ac:dyDescent="0.25">
      <c r="A3" s="18"/>
      <c r="B3" s="18"/>
      <c r="C3" s="18"/>
    </row>
    <row r="4" spans="1:5" x14ac:dyDescent="0.25">
      <c r="A4" s="18"/>
      <c r="B4" s="18"/>
      <c r="C4" s="18"/>
    </row>
    <row r="5" spans="1:5" x14ac:dyDescent="0.25">
      <c r="A5" s="18"/>
      <c r="B5" s="18"/>
      <c r="C5" s="18"/>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M3"/>
  <sheetViews>
    <sheetView workbookViewId="0"/>
  </sheetViews>
  <sheetFormatPr defaultColWidth="9.140625" defaultRowHeight="15" x14ac:dyDescent="0.25"/>
  <cols>
    <col min="1" max="1" width="11.5703125" bestFit="1" customWidth="1"/>
    <col min="2" max="2" width="11.5703125" customWidth="1"/>
    <col min="3" max="3" width="19.140625" bestFit="1" customWidth="1"/>
    <col min="4" max="4" width="18" customWidth="1"/>
    <col min="5" max="5" width="9.140625" bestFit="1" customWidth="1"/>
  </cols>
  <sheetData>
    <row r="1" spans="1:13" s="62" customFormat="1" x14ac:dyDescent="0.25">
      <c r="A1" s="59" t="s">
        <v>232</v>
      </c>
      <c r="B1" s="59" t="s">
        <v>382</v>
      </c>
      <c r="C1" s="59" t="s">
        <v>383</v>
      </c>
      <c r="D1" s="59" t="s">
        <v>498</v>
      </c>
      <c r="E1" s="60" t="s">
        <v>136</v>
      </c>
      <c r="F1" s="60" t="s">
        <v>137</v>
      </c>
      <c r="G1" s="60" t="s">
        <v>138</v>
      </c>
      <c r="H1" s="60" t="s">
        <v>184</v>
      </c>
      <c r="I1" s="60" t="s">
        <v>185</v>
      </c>
      <c r="J1" s="60" t="s">
        <v>186</v>
      </c>
      <c r="K1" s="61"/>
      <c r="L1" s="61"/>
      <c r="M1" s="61"/>
    </row>
    <row r="2" spans="1:13" x14ac:dyDescent="0.25">
      <c r="A2" s="18">
        <v>46022</v>
      </c>
      <c r="B2" s="6" t="s">
        <v>536</v>
      </c>
      <c r="C2" s="18" t="s">
        <v>587</v>
      </c>
      <c r="D2" s="20" t="s">
        <v>521</v>
      </c>
      <c r="E2" s="31">
        <v>0.77529999999999999</v>
      </c>
      <c r="F2" s="32" t="s">
        <v>493</v>
      </c>
      <c r="G2" s="32" t="s">
        <v>493</v>
      </c>
      <c r="H2" s="31">
        <v>0.79420000000000002</v>
      </c>
      <c r="I2" s="33" t="s">
        <v>493</v>
      </c>
      <c r="J2" s="33" t="s">
        <v>493</v>
      </c>
    </row>
    <row r="3" spans="1:13" x14ac:dyDescent="0.25">
      <c r="A3" s="18">
        <v>46022</v>
      </c>
      <c r="B3" s="6" t="s">
        <v>536</v>
      </c>
      <c r="C3" s="18" t="s">
        <v>587</v>
      </c>
      <c r="D3" s="20" t="s">
        <v>522</v>
      </c>
      <c r="E3" s="31">
        <v>0.78900000000000003</v>
      </c>
      <c r="F3" s="32" t="s">
        <v>493</v>
      </c>
      <c r="G3" s="32" t="s">
        <v>493</v>
      </c>
      <c r="H3" s="31">
        <v>0.80269999999999997</v>
      </c>
      <c r="I3" s="33" t="s">
        <v>493</v>
      </c>
      <c r="J3" s="33" t="s">
        <v>493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
  <sheetViews>
    <sheetView workbookViewId="0"/>
  </sheetViews>
  <sheetFormatPr defaultRowHeight="15" x14ac:dyDescent="0.25"/>
  <cols>
    <col min="1" max="1" width="11.140625" bestFit="1" customWidth="1"/>
    <col min="2" max="2" width="11.140625" customWidth="1"/>
    <col min="3" max="3" width="19.140625" bestFit="1" customWidth="1"/>
    <col min="4" max="5" width="11.140625" customWidth="1"/>
  </cols>
  <sheetData>
    <row r="1" spans="1:18" x14ac:dyDescent="0.25">
      <c r="A1" s="30" t="s">
        <v>232</v>
      </c>
      <c r="B1" s="30" t="s">
        <v>382</v>
      </c>
      <c r="C1" s="30" t="s">
        <v>383</v>
      </c>
      <c r="D1" s="30" t="s">
        <v>535</v>
      </c>
      <c r="E1" s="30" t="s">
        <v>327</v>
      </c>
      <c r="F1" s="5" t="s">
        <v>192</v>
      </c>
      <c r="G1" s="5" t="s">
        <v>193</v>
      </c>
      <c r="H1" s="5" t="s">
        <v>348</v>
      </c>
      <c r="I1" s="5" t="s">
        <v>349</v>
      </c>
      <c r="J1" s="5" t="s">
        <v>351</v>
      </c>
      <c r="K1" s="5" t="s">
        <v>195</v>
      </c>
      <c r="L1" s="5" t="s">
        <v>196</v>
      </c>
      <c r="M1" s="5" t="s">
        <v>353</v>
      </c>
      <c r="N1" s="5" t="s">
        <v>523</v>
      </c>
      <c r="O1" s="5" t="s">
        <v>356</v>
      </c>
      <c r="P1" s="5" t="s">
        <v>524</v>
      </c>
      <c r="Q1" s="5" t="s">
        <v>197</v>
      </c>
      <c r="R1" s="5" t="s">
        <v>198</v>
      </c>
    </row>
    <row r="2" spans="1:18" x14ac:dyDescent="0.25">
      <c r="A2" s="18">
        <v>46022</v>
      </c>
      <c r="B2" s="6" t="s">
        <v>536</v>
      </c>
      <c r="C2" s="18" t="s">
        <v>587</v>
      </c>
      <c r="D2" s="18" t="s">
        <v>493</v>
      </c>
      <c r="E2" s="18" t="s">
        <v>259</v>
      </c>
      <c r="F2" t="s">
        <v>493</v>
      </c>
      <c r="G2" t="s">
        <v>493</v>
      </c>
      <c r="H2" t="s">
        <v>493</v>
      </c>
      <c r="I2" t="s">
        <v>493</v>
      </c>
      <c r="J2" t="s">
        <v>493</v>
      </c>
      <c r="K2" t="s">
        <v>493</v>
      </c>
      <c r="L2" t="s">
        <v>493</v>
      </c>
      <c r="M2" t="s">
        <v>493</v>
      </c>
      <c r="N2" t="s">
        <v>493</v>
      </c>
      <c r="O2" t="s">
        <v>493</v>
      </c>
      <c r="P2" t="s">
        <v>493</v>
      </c>
      <c r="Q2" t="s">
        <v>493</v>
      </c>
      <c r="R2" t="s">
        <v>493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6"/>
  <sheetViews>
    <sheetView zoomScale="70" zoomScaleNormal="70" workbookViewId="0">
      <pane ySplit="1" topLeftCell="A2" activePane="bottomLeft" state="frozen"/>
      <selection pane="bottomLeft"/>
    </sheetView>
  </sheetViews>
  <sheetFormatPr defaultColWidth="9.140625" defaultRowHeight="15" x14ac:dyDescent="0.2"/>
  <cols>
    <col min="1" max="1" width="18.140625" style="40" bestFit="1" customWidth="1"/>
    <col min="2" max="2" width="51.85546875" style="40" bestFit="1" customWidth="1"/>
    <col min="3" max="3" width="16.85546875" style="56" bestFit="1" customWidth="1"/>
    <col min="4" max="4" width="102" style="40" bestFit="1" customWidth="1"/>
    <col min="5" max="5" width="26" style="40" bestFit="1" customWidth="1"/>
    <col min="6" max="6" width="17.42578125" style="40" bestFit="1" customWidth="1"/>
    <col min="7" max="7" width="20.5703125" style="57" bestFit="1" customWidth="1"/>
    <col min="8" max="8" width="28.5703125" style="40" bestFit="1" customWidth="1"/>
    <col min="9" max="16384" width="9.140625" style="11"/>
  </cols>
  <sheetData>
    <row r="1" spans="1:8" x14ac:dyDescent="0.2">
      <c r="A1" s="46" t="s">
        <v>525</v>
      </c>
      <c r="B1" s="46" t="s">
        <v>537</v>
      </c>
      <c r="C1" s="46" t="s">
        <v>526</v>
      </c>
      <c r="D1" s="46" t="s">
        <v>538</v>
      </c>
      <c r="E1" s="46" t="s">
        <v>539</v>
      </c>
      <c r="F1" s="46" t="s">
        <v>540</v>
      </c>
      <c r="G1" s="47" t="s">
        <v>541</v>
      </c>
      <c r="H1" s="46" t="s">
        <v>542</v>
      </c>
    </row>
    <row r="2" spans="1:8" ht="60" x14ac:dyDescent="0.2">
      <c r="A2" s="48">
        <v>4.0999999999999996</v>
      </c>
      <c r="B2" s="48" t="s">
        <v>364</v>
      </c>
      <c r="C2" s="49" t="s">
        <v>9</v>
      </c>
      <c r="D2" s="50" t="s">
        <v>385</v>
      </c>
      <c r="E2" s="50" t="s">
        <v>493</v>
      </c>
      <c r="F2" s="51" t="s">
        <v>386</v>
      </c>
      <c r="G2" s="52" t="s">
        <v>387</v>
      </c>
      <c r="H2" s="51" t="s">
        <v>388</v>
      </c>
    </row>
    <row r="3" spans="1:8" ht="60" x14ac:dyDescent="0.2">
      <c r="A3" s="48">
        <v>4.0999999999999996</v>
      </c>
      <c r="B3" s="48" t="s">
        <v>364</v>
      </c>
      <c r="C3" s="49" t="s">
        <v>10</v>
      </c>
      <c r="D3" s="50" t="s">
        <v>389</v>
      </c>
      <c r="E3" s="50" t="s">
        <v>493</v>
      </c>
      <c r="F3" s="51" t="s">
        <v>386</v>
      </c>
      <c r="G3" s="52" t="s">
        <v>387</v>
      </c>
      <c r="H3" s="51" t="s">
        <v>388</v>
      </c>
    </row>
    <row r="4" spans="1:8" ht="60" x14ac:dyDescent="0.2">
      <c r="A4" s="48">
        <v>4.0999999999999996</v>
      </c>
      <c r="B4" s="48" t="s">
        <v>364</v>
      </c>
      <c r="C4" s="49" t="s">
        <v>11</v>
      </c>
      <c r="D4" s="50" t="s">
        <v>390</v>
      </c>
      <c r="E4" s="50" t="s">
        <v>493</v>
      </c>
      <c r="F4" s="51" t="s">
        <v>386</v>
      </c>
      <c r="G4" s="52" t="s">
        <v>387</v>
      </c>
      <c r="H4" s="51" t="s">
        <v>388</v>
      </c>
    </row>
    <row r="5" spans="1:8" ht="60" x14ac:dyDescent="0.2">
      <c r="A5" s="48">
        <v>4.0999999999999996</v>
      </c>
      <c r="B5" s="48" t="s">
        <v>364</v>
      </c>
      <c r="C5" s="49" t="s">
        <v>12</v>
      </c>
      <c r="D5" s="50" t="s">
        <v>391</v>
      </c>
      <c r="E5" s="50" t="s">
        <v>493</v>
      </c>
      <c r="F5" s="51" t="s">
        <v>386</v>
      </c>
      <c r="G5" s="52" t="s">
        <v>387</v>
      </c>
      <c r="H5" s="51" t="s">
        <v>388</v>
      </c>
    </row>
    <row r="6" spans="1:8" ht="60" x14ac:dyDescent="0.2">
      <c r="A6" s="48">
        <v>4.0999999999999996</v>
      </c>
      <c r="B6" s="48" t="s">
        <v>364</v>
      </c>
      <c r="C6" s="49" t="s">
        <v>13</v>
      </c>
      <c r="D6" s="50" t="s">
        <v>392</v>
      </c>
      <c r="E6" s="50" t="s">
        <v>493</v>
      </c>
      <c r="F6" s="51" t="s">
        <v>386</v>
      </c>
      <c r="G6" s="52" t="s">
        <v>387</v>
      </c>
      <c r="H6" s="51" t="s">
        <v>388</v>
      </c>
    </row>
    <row r="7" spans="1:8" ht="60" x14ac:dyDescent="0.2">
      <c r="A7" s="48">
        <v>4.0999999999999996</v>
      </c>
      <c r="B7" s="48" t="s">
        <v>364</v>
      </c>
      <c r="C7" s="49" t="s">
        <v>14</v>
      </c>
      <c r="D7" s="50" t="s">
        <v>393</v>
      </c>
      <c r="E7" s="50" t="s">
        <v>493</v>
      </c>
      <c r="F7" s="51" t="s">
        <v>386</v>
      </c>
      <c r="G7" s="52" t="s">
        <v>387</v>
      </c>
      <c r="H7" s="51" t="s">
        <v>388</v>
      </c>
    </row>
    <row r="8" spans="1:8" ht="60" x14ac:dyDescent="0.2">
      <c r="A8" s="48">
        <v>4.0999999999999996</v>
      </c>
      <c r="B8" s="48" t="s">
        <v>364</v>
      </c>
      <c r="C8" s="49" t="s">
        <v>15</v>
      </c>
      <c r="D8" s="50" t="s">
        <v>394</v>
      </c>
      <c r="E8" s="50" t="s">
        <v>493</v>
      </c>
      <c r="F8" s="51" t="s">
        <v>386</v>
      </c>
      <c r="G8" s="52" t="s">
        <v>387</v>
      </c>
      <c r="H8" s="51" t="s">
        <v>388</v>
      </c>
    </row>
    <row r="9" spans="1:8" ht="60" x14ac:dyDescent="0.2">
      <c r="A9" s="48">
        <v>4.0999999999999996</v>
      </c>
      <c r="B9" s="48" t="s">
        <v>364</v>
      </c>
      <c r="C9" s="49" t="s">
        <v>16</v>
      </c>
      <c r="D9" s="50" t="s">
        <v>395</v>
      </c>
      <c r="E9" s="50" t="s">
        <v>493</v>
      </c>
      <c r="F9" s="51" t="s">
        <v>386</v>
      </c>
      <c r="G9" s="52" t="s">
        <v>387</v>
      </c>
      <c r="H9" s="51" t="s">
        <v>388</v>
      </c>
    </row>
    <row r="10" spans="1:8" ht="60" x14ac:dyDescent="0.2">
      <c r="A10" s="48">
        <v>4.0999999999999996</v>
      </c>
      <c r="B10" s="48" t="s">
        <v>364</v>
      </c>
      <c r="C10" s="49" t="s">
        <v>17</v>
      </c>
      <c r="D10" s="50" t="s">
        <v>396</v>
      </c>
      <c r="E10" s="50" t="s">
        <v>493</v>
      </c>
      <c r="F10" s="51" t="s">
        <v>415</v>
      </c>
      <c r="G10" s="52" t="s">
        <v>387</v>
      </c>
      <c r="H10" s="51" t="s">
        <v>388</v>
      </c>
    </row>
    <row r="11" spans="1:8" ht="60" x14ac:dyDescent="0.2">
      <c r="A11" s="48">
        <v>4.0999999999999996</v>
      </c>
      <c r="B11" s="48" t="s">
        <v>364</v>
      </c>
      <c r="C11" s="49" t="s">
        <v>18</v>
      </c>
      <c r="D11" s="50" t="s">
        <v>397</v>
      </c>
      <c r="E11" s="50" t="s">
        <v>493</v>
      </c>
      <c r="F11" s="51" t="s">
        <v>386</v>
      </c>
      <c r="G11" s="52" t="s">
        <v>387</v>
      </c>
      <c r="H11" s="51" t="s">
        <v>388</v>
      </c>
    </row>
    <row r="12" spans="1:8" x14ac:dyDescent="0.2">
      <c r="A12" s="51">
        <v>4.2</v>
      </c>
      <c r="B12" s="48" t="s">
        <v>200</v>
      </c>
      <c r="C12" s="53" t="s">
        <v>8</v>
      </c>
      <c r="D12" s="50" t="s">
        <v>0</v>
      </c>
      <c r="E12" s="50" t="s">
        <v>493</v>
      </c>
      <c r="F12" s="51" t="s">
        <v>398</v>
      </c>
      <c r="G12" s="52" t="s">
        <v>387</v>
      </c>
      <c r="H12" s="51" t="s">
        <v>388</v>
      </c>
    </row>
    <row r="13" spans="1:8" ht="45" x14ac:dyDescent="0.2">
      <c r="A13" s="50">
        <v>4.3</v>
      </c>
      <c r="B13" s="48" t="s">
        <v>201</v>
      </c>
      <c r="C13" s="54" t="s">
        <v>19</v>
      </c>
      <c r="D13" s="50" t="s">
        <v>399</v>
      </c>
      <c r="E13" s="50" t="s">
        <v>400</v>
      </c>
      <c r="F13" s="51" t="s">
        <v>386</v>
      </c>
      <c r="G13" s="52" t="s">
        <v>543</v>
      </c>
      <c r="H13" s="51" t="s">
        <v>388</v>
      </c>
    </row>
    <row r="14" spans="1:8" ht="45" x14ac:dyDescent="0.2">
      <c r="A14" s="50">
        <v>4.3</v>
      </c>
      <c r="B14" s="48" t="s">
        <v>201</v>
      </c>
      <c r="C14" s="54" t="s">
        <v>20</v>
      </c>
      <c r="D14" s="50" t="s">
        <v>401</v>
      </c>
      <c r="E14" s="50" t="s">
        <v>400</v>
      </c>
      <c r="F14" s="51" t="s">
        <v>386</v>
      </c>
      <c r="G14" s="52" t="s">
        <v>543</v>
      </c>
      <c r="H14" s="51" t="s">
        <v>388</v>
      </c>
    </row>
    <row r="15" spans="1:8" ht="45" x14ac:dyDescent="0.2">
      <c r="A15" s="50">
        <v>4.3</v>
      </c>
      <c r="B15" s="48" t="s">
        <v>201</v>
      </c>
      <c r="C15" s="54" t="s">
        <v>21</v>
      </c>
      <c r="D15" s="50" t="s">
        <v>402</v>
      </c>
      <c r="E15" s="50" t="s">
        <v>400</v>
      </c>
      <c r="F15" s="51" t="s">
        <v>386</v>
      </c>
      <c r="G15" s="52" t="s">
        <v>543</v>
      </c>
      <c r="H15" s="51" t="s">
        <v>388</v>
      </c>
    </row>
    <row r="16" spans="1:8" ht="45" x14ac:dyDescent="0.2">
      <c r="A16" s="50">
        <v>4.3</v>
      </c>
      <c r="B16" s="48" t="s">
        <v>201</v>
      </c>
      <c r="C16" s="54" t="s">
        <v>22</v>
      </c>
      <c r="D16" s="50" t="s">
        <v>403</v>
      </c>
      <c r="E16" s="50" t="s">
        <v>400</v>
      </c>
      <c r="F16" s="51" t="s">
        <v>386</v>
      </c>
      <c r="G16" s="52" t="s">
        <v>543</v>
      </c>
      <c r="H16" s="51" t="s">
        <v>388</v>
      </c>
    </row>
    <row r="17" spans="1:8" ht="45" x14ac:dyDescent="0.2">
      <c r="A17" s="50">
        <v>4.3</v>
      </c>
      <c r="B17" s="48" t="s">
        <v>201</v>
      </c>
      <c r="C17" s="54" t="s">
        <v>23</v>
      </c>
      <c r="D17" s="50" t="s">
        <v>404</v>
      </c>
      <c r="E17" s="50" t="s">
        <v>400</v>
      </c>
      <c r="F17" s="51" t="s">
        <v>386</v>
      </c>
      <c r="G17" s="52" t="s">
        <v>543</v>
      </c>
      <c r="H17" s="51" t="s">
        <v>388</v>
      </c>
    </row>
    <row r="18" spans="1:8" ht="45" x14ac:dyDescent="0.2">
      <c r="A18" s="50">
        <v>4.3</v>
      </c>
      <c r="B18" s="48" t="s">
        <v>201</v>
      </c>
      <c r="C18" s="54" t="s">
        <v>24</v>
      </c>
      <c r="D18" s="50" t="s">
        <v>405</v>
      </c>
      <c r="E18" s="50" t="s">
        <v>400</v>
      </c>
      <c r="F18" s="51" t="s">
        <v>386</v>
      </c>
      <c r="G18" s="52" t="s">
        <v>543</v>
      </c>
      <c r="H18" s="51" t="s">
        <v>388</v>
      </c>
    </row>
    <row r="19" spans="1:8" ht="45" x14ac:dyDescent="0.2">
      <c r="A19" s="50">
        <v>4.3</v>
      </c>
      <c r="B19" s="48" t="s">
        <v>201</v>
      </c>
      <c r="C19" s="54" t="s">
        <v>25</v>
      </c>
      <c r="D19" s="50" t="s">
        <v>406</v>
      </c>
      <c r="E19" s="50" t="s">
        <v>400</v>
      </c>
      <c r="F19" s="51" t="s">
        <v>386</v>
      </c>
      <c r="G19" s="52" t="s">
        <v>543</v>
      </c>
      <c r="H19" s="51" t="s">
        <v>388</v>
      </c>
    </row>
    <row r="20" spans="1:8" ht="45" x14ac:dyDescent="0.2">
      <c r="A20" s="50">
        <v>4.3</v>
      </c>
      <c r="B20" s="48" t="s">
        <v>201</v>
      </c>
      <c r="C20" s="54" t="s">
        <v>26</v>
      </c>
      <c r="D20" s="50" t="s">
        <v>407</v>
      </c>
      <c r="E20" s="50" t="s">
        <v>400</v>
      </c>
      <c r="F20" s="51" t="s">
        <v>386</v>
      </c>
      <c r="G20" s="52" t="s">
        <v>543</v>
      </c>
      <c r="H20" s="51" t="s">
        <v>388</v>
      </c>
    </row>
    <row r="21" spans="1:8" ht="45" x14ac:dyDescent="0.2">
      <c r="A21" s="50">
        <v>4.3</v>
      </c>
      <c r="B21" s="48" t="s">
        <v>201</v>
      </c>
      <c r="C21" s="54" t="s">
        <v>27</v>
      </c>
      <c r="D21" s="50" t="s">
        <v>408</v>
      </c>
      <c r="E21" s="50" t="s">
        <v>400</v>
      </c>
      <c r="F21" s="51" t="s">
        <v>386</v>
      </c>
      <c r="G21" s="52" t="s">
        <v>543</v>
      </c>
      <c r="H21" s="51" t="s">
        <v>388</v>
      </c>
    </row>
    <row r="22" spans="1:8" ht="45" x14ac:dyDescent="0.2">
      <c r="A22" s="50">
        <v>4.3</v>
      </c>
      <c r="B22" s="48" t="s">
        <v>201</v>
      </c>
      <c r="C22" s="54" t="s">
        <v>28</v>
      </c>
      <c r="D22" s="50" t="s">
        <v>409</v>
      </c>
      <c r="E22" s="50" t="s">
        <v>400</v>
      </c>
      <c r="F22" s="51" t="s">
        <v>386</v>
      </c>
      <c r="G22" s="52" t="s">
        <v>543</v>
      </c>
      <c r="H22" s="51" t="s">
        <v>388</v>
      </c>
    </row>
    <row r="23" spans="1:8" ht="45" x14ac:dyDescent="0.2">
      <c r="A23" s="50">
        <v>4.3</v>
      </c>
      <c r="B23" s="48" t="s">
        <v>201</v>
      </c>
      <c r="C23" s="54" t="s">
        <v>29</v>
      </c>
      <c r="D23" s="50" t="s">
        <v>410</v>
      </c>
      <c r="E23" s="50" t="s">
        <v>400</v>
      </c>
      <c r="F23" s="51" t="s">
        <v>386</v>
      </c>
      <c r="G23" s="52" t="s">
        <v>543</v>
      </c>
      <c r="H23" s="51" t="s">
        <v>388</v>
      </c>
    </row>
    <row r="24" spans="1:8" ht="45" x14ac:dyDescent="0.2">
      <c r="A24" s="50">
        <v>4.3</v>
      </c>
      <c r="B24" s="48" t="s">
        <v>201</v>
      </c>
      <c r="C24" s="54" t="s">
        <v>30</v>
      </c>
      <c r="D24" s="50" t="s">
        <v>411</v>
      </c>
      <c r="E24" s="50" t="s">
        <v>400</v>
      </c>
      <c r="F24" s="51" t="s">
        <v>386</v>
      </c>
      <c r="G24" s="52" t="s">
        <v>543</v>
      </c>
      <c r="H24" s="51" t="s">
        <v>388</v>
      </c>
    </row>
    <row r="25" spans="1:8" ht="45" x14ac:dyDescent="0.2">
      <c r="A25" s="50">
        <v>4.3</v>
      </c>
      <c r="B25" s="48" t="s">
        <v>201</v>
      </c>
      <c r="C25" s="54" t="s">
        <v>31</v>
      </c>
      <c r="D25" s="50" t="s">
        <v>544</v>
      </c>
      <c r="E25" s="50" t="s">
        <v>400</v>
      </c>
      <c r="F25" s="51" t="s">
        <v>386</v>
      </c>
      <c r="G25" s="52" t="s">
        <v>543</v>
      </c>
      <c r="H25" s="51" t="s">
        <v>388</v>
      </c>
    </row>
    <row r="26" spans="1:8" ht="45" x14ac:dyDescent="0.2">
      <c r="A26" s="50">
        <v>4.3</v>
      </c>
      <c r="B26" s="48" t="s">
        <v>201</v>
      </c>
      <c r="C26" s="54" t="s">
        <v>32</v>
      </c>
      <c r="D26" s="50" t="s">
        <v>412</v>
      </c>
      <c r="E26" s="50" t="s">
        <v>400</v>
      </c>
      <c r="F26" s="51" t="s">
        <v>386</v>
      </c>
      <c r="G26" s="52" t="s">
        <v>543</v>
      </c>
      <c r="H26" s="51" t="s">
        <v>388</v>
      </c>
    </row>
    <row r="27" spans="1:8" ht="45" x14ac:dyDescent="0.2">
      <c r="A27" s="50">
        <v>4.3</v>
      </c>
      <c r="B27" s="48" t="s">
        <v>413</v>
      </c>
      <c r="C27" s="54" t="s">
        <v>365</v>
      </c>
      <c r="D27" s="50" t="s">
        <v>414</v>
      </c>
      <c r="E27" s="50" t="s">
        <v>400</v>
      </c>
      <c r="F27" s="51" t="s">
        <v>386</v>
      </c>
      <c r="G27" s="52" t="s">
        <v>543</v>
      </c>
      <c r="H27" s="51" t="s">
        <v>388</v>
      </c>
    </row>
    <row r="28" spans="1:8" ht="30" x14ac:dyDescent="0.2">
      <c r="A28" s="50">
        <v>4.4000000000000004</v>
      </c>
      <c r="B28" s="48" t="s">
        <v>276</v>
      </c>
      <c r="C28" s="54" t="s">
        <v>33</v>
      </c>
      <c r="D28" s="50" t="s">
        <v>1</v>
      </c>
      <c r="E28" s="50" t="s">
        <v>493</v>
      </c>
      <c r="F28" s="51" t="s">
        <v>415</v>
      </c>
      <c r="G28" s="52" t="s">
        <v>387</v>
      </c>
      <c r="H28" s="51" t="s">
        <v>388</v>
      </c>
    </row>
    <row r="29" spans="1:8" ht="30" x14ac:dyDescent="0.2">
      <c r="A29" s="50">
        <v>4.4000000000000004</v>
      </c>
      <c r="B29" s="48" t="s">
        <v>276</v>
      </c>
      <c r="C29" s="54" t="s">
        <v>34</v>
      </c>
      <c r="D29" s="50" t="s">
        <v>2</v>
      </c>
      <c r="E29" s="50" t="s">
        <v>493</v>
      </c>
      <c r="F29" s="51" t="s">
        <v>415</v>
      </c>
      <c r="G29" s="52" t="s">
        <v>387</v>
      </c>
      <c r="H29" s="51" t="s">
        <v>388</v>
      </c>
    </row>
    <row r="30" spans="1:8" ht="60" x14ac:dyDescent="0.2">
      <c r="A30" s="50">
        <v>4.4000000000000004</v>
      </c>
      <c r="B30" s="48" t="s">
        <v>276</v>
      </c>
      <c r="C30" s="54" t="s">
        <v>35</v>
      </c>
      <c r="D30" s="50" t="s">
        <v>417</v>
      </c>
      <c r="E30" s="50" t="s">
        <v>418</v>
      </c>
      <c r="F30" s="51" t="s">
        <v>398</v>
      </c>
      <c r="G30" s="52" t="s">
        <v>545</v>
      </c>
      <c r="H30" s="51" t="s">
        <v>419</v>
      </c>
    </row>
    <row r="31" spans="1:8" ht="30" x14ac:dyDescent="0.2">
      <c r="A31" s="50">
        <v>4.4000000000000004</v>
      </c>
      <c r="B31" s="48" t="s">
        <v>276</v>
      </c>
      <c r="C31" s="54" t="s">
        <v>36</v>
      </c>
      <c r="D31" s="50" t="s">
        <v>249</v>
      </c>
      <c r="E31" s="50" t="s">
        <v>493</v>
      </c>
      <c r="F31" s="51" t="s">
        <v>416</v>
      </c>
      <c r="G31" s="52" t="s">
        <v>387</v>
      </c>
      <c r="H31" s="51" t="s">
        <v>388</v>
      </c>
    </row>
    <row r="32" spans="1:8" ht="30" x14ac:dyDescent="0.2">
      <c r="A32" s="50">
        <v>4.4000000000000004</v>
      </c>
      <c r="B32" s="48" t="s">
        <v>276</v>
      </c>
      <c r="C32" s="54" t="s">
        <v>37</v>
      </c>
      <c r="D32" s="50" t="s">
        <v>420</v>
      </c>
      <c r="E32" s="50" t="s">
        <v>546</v>
      </c>
      <c r="F32" s="51" t="s">
        <v>386</v>
      </c>
      <c r="G32" s="52" t="s">
        <v>547</v>
      </c>
      <c r="H32" s="51" t="s">
        <v>388</v>
      </c>
    </row>
    <row r="33" spans="1:8" ht="60" x14ac:dyDescent="0.2">
      <c r="A33" s="50">
        <v>4.4000000000000004</v>
      </c>
      <c r="B33" s="48" t="s">
        <v>276</v>
      </c>
      <c r="C33" s="54" t="s">
        <v>38</v>
      </c>
      <c r="D33" s="50" t="s">
        <v>421</v>
      </c>
      <c r="E33" s="50" t="s">
        <v>418</v>
      </c>
      <c r="F33" s="51" t="s">
        <v>386</v>
      </c>
      <c r="G33" s="52" t="s">
        <v>545</v>
      </c>
      <c r="H33" s="51" t="s">
        <v>388</v>
      </c>
    </row>
    <row r="34" spans="1:8" ht="60" x14ac:dyDescent="0.2">
      <c r="A34" s="50">
        <v>4.4000000000000004</v>
      </c>
      <c r="B34" s="48" t="s">
        <v>276</v>
      </c>
      <c r="C34" s="54" t="s">
        <v>39</v>
      </c>
      <c r="D34" s="50" t="s">
        <v>422</v>
      </c>
      <c r="E34" s="50" t="s">
        <v>418</v>
      </c>
      <c r="F34" s="51" t="s">
        <v>386</v>
      </c>
      <c r="G34" s="52" t="s">
        <v>545</v>
      </c>
      <c r="H34" s="51" t="s">
        <v>388</v>
      </c>
    </row>
    <row r="35" spans="1:8" ht="30" x14ac:dyDescent="0.2">
      <c r="A35" s="50">
        <v>4.4000000000000004</v>
      </c>
      <c r="B35" s="48" t="s">
        <v>276</v>
      </c>
      <c r="C35" s="54" t="s">
        <v>40</v>
      </c>
      <c r="D35" s="50" t="s">
        <v>548</v>
      </c>
      <c r="E35" s="50" t="s">
        <v>493</v>
      </c>
      <c r="F35" s="51" t="s">
        <v>416</v>
      </c>
      <c r="G35" s="52" t="s">
        <v>387</v>
      </c>
      <c r="H35" s="51" t="s">
        <v>388</v>
      </c>
    </row>
    <row r="36" spans="1:8" ht="30" x14ac:dyDescent="0.2">
      <c r="A36" s="50">
        <v>4.4000000000000004</v>
      </c>
      <c r="B36" s="48" t="s">
        <v>276</v>
      </c>
      <c r="C36" s="54" t="s">
        <v>41</v>
      </c>
      <c r="D36" s="50" t="s">
        <v>549</v>
      </c>
      <c r="E36" s="50" t="s">
        <v>423</v>
      </c>
      <c r="F36" s="51" t="s">
        <v>386</v>
      </c>
      <c r="G36" s="52" t="s">
        <v>547</v>
      </c>
      <c r="H36" s="51" t="s">
        <v>388</v>
      </c>
    </row>
    <row r="37" spans="1:8" ht="60" x14ac:dyDescent="0.2">
      <c r="A37" s="50">
        <v>4.4000000000000004</v>
      </c>
      <c r="B37" s="48" t="s">
        <v>276</v>
      </c>
      <c r="C37" s="54" t="s">
        <v>42</v>
      </c>
      <c r="D37" s="50" t="s">
        <v>265</v>
      </c>
      <c r="E37" s="50" t="s">
        <v>418</v>
      </c>
      <c r="F37" s="51" t="s">
        <v>386</v>
      </c>
      <c r="G37" s="52" t="s">
        <v>545</v>
      </c>
      <c r="H37" s="51" t="s">
        <v>388</v>
      </c>
    </row>
    <row r="38" spans="1:8" ht="30" x14ac:dyDescent="0.2">
      <c r="A38" s="51">
        <v>5.0999999999999996</v>
      </c>
      <c r="B38" s="48" t="s">
        <v>3</v>
      </c>
      <c r="C38" s="53" t="s">
        <v>43</v>
      </c>
      <c r="D38" s="48" t="s">
        <v>266</v>
      </c>
      <c r="E38" s="50" t="s">
        <v>493</v>
      </c>
      <c r="F38" s="51" t="s">
        <v>415</v>
      </c>
      <c r="G38" s="52" t="s">
        <v>387</v>
      </c>
      <c r="H38" s="51" t="s">
        <v>424</v>
      </c>
    </row>
    <row r="39" spans="1:8" ht="45" x14ac:dyDescent="0.2">
      <c r="A39" s="51">
        <v>5.2</v>
      </c>
      <c r="B39" s="48" t="s">
        <v>202</v>
      </c>
      <c r="C39" s="53" t="s">
        <v>44</v>
      </c>
      <c r="D39" s="48" t="s">
        <v>202</v>
      </c>
      <c r="E39" s="50" t="s">
        <v>493</v>
      </c>
      <c r="F39" s="51" t="s">
        <v>415</v>
      </c>
      <c r="G39" s="52" t="s">
        <v>387</v>
      </c>
      <c r="H39" s="51" t="s">
        <v>424</v>
      </c>
    </row>
    <row r="40" spans="1:8" ht="140.44999999999999" customHeight="1" x14ac:dyDescent="0.2">
      <c r="A40" s="51">
        <v>5.3</v>
      </c>
      <c r="B40" s="48" t="s">
        <v>203</v>
      </c>
      <c r="C40" s="53" t="s">
        <v>45</v>
      </c>
      <c r="D40" s="50" t="s">
        <v>267</v>
      </c>
      <c r="E40" s="50" t="s">
        <v>493</v>
      </c>
      <c r="F40" s="51" t="s">
        <v>550</v>
      </c>
      <c r="G40" s="52" t="s">
        <v>387</v>
      </c>
      <c r="H40" s="51" t="s">
        <v>388</v>
      </c>
    </row>
    <row r="41" spans="1:8" x14ac:dyDescent="0.2">
      <c r="A41" s="51">
        <v>5.3</v>
      </c>
      <c r="B41" s="48" t="s">
        <v>203</v>
      </c>
      <c r="C41" s="53" t="s">
        <v>48</v>
      </c>
      <c r="D41" s="50" t="s">
        <v>268</v>
      </c>
      <c r="E41" s="50" t="s">
        <v>493</v>
      </c>
      <c r="F41" s="51" t="s">
        <v>415</v>
      </c>
      <c r="G41" s="52" t="s">
        <v>387</v>
      </c>
      <c r="H41" s="51" t="s">
        <v>388</v>
      </c>
    </row>
    <row r="42" spans="1:8" x14ac:dyDescent="0.2">
      <c r="A42" s="51">
        <v>5.3</v>
      </c>
      <c r="B42" s="48" t="s">
        <v>203</v>
      </c>
      <c r="C42" s="53" t="s">
        <v>49</v>
      </c>
      <c r="D42" s="50" t="s">
        <v>551</v>
      </c>
      <c r="E42" s="50" t="s">
        <v>493</v>
      </c>
      <c r="F42" s="51" t="s">
        <v>416</v>
      </c>
      <c r="G42" s="52" t="s">
        <v>387</v>
      </c>
      <c r="H42" s="51" t="s">
        <v>388</v>
      </c>
    </row>
    <row r="43" spans="1:8" ht="30" x14ac:dyDescent="0.2">
      <c r="A43" s="51">
        <v>5.3</v>
      </c>
      <c r="B43" s="48" t="s">
        <v>203</v>
      </c>
      <c r="C43" s="53" t="s">
        <v>50</v>
      </c>
      <c r="D43" s="50" t="s">
        <v>269</v>
      </c>
      <c r="E43" s="50" t="s">
        <v>493</v>
      </c>
      <c r="F43" s="51" t="s">
        <v>416</v>
      </c>
      <c r="G43" s="52" t="s">
        <v>387</v>
      </c>
      <c r="H43" s="51" t="s">
        <v>7</v>
      </c>
    </row>
    <row r="44" spans="1:8" ht="60" x14ac:dyDescent="0.2">
      <c r="A44" s="51">
        <v>6.1</v>
      </c>
      <c r="B44" s="48" t="s">
        <v>204</v>
      </c>
      <c r="C44" s="53" t="s">
        <v>46</v>
      </c>
      <c r="D44" s="51" t="s">
        <v>425</v>
      </c>
      <c r="E44" s="51" t="s">
        <v>426</v>
      </c>
      <c r="F44" s="51" t="s">
        <v>386</v>
      </c>
      <c r="G44" s="52" t="s">
        <v>552</v>
      </c>
      <c r="H44" s="51" t="s">
        <v>388</v>
      </c>
    </row>
    <row r="45" spans="1:8" ht="105" x14ac:dyDescent="0.2">
      <c r="A45" s="51">
        <v>6.2</v>
      </c>
      <c r="B45" s="48" t="s">
        <v>205</v>
      </c>
      <c r="C45" s="53" t="s">
        <v>47</v>
      </c>
      <c r="D45" s="51" t="s">
        <v>427</v>
      </c>
      <c r="E45" s="51" t="s">
        <v>553</v>
      </c>
      <c r="F45" s="51" t="s">
        <v>386</v>
      </c>
      <c r="G45" s="52" t="s">
        <v>554</v>
      </c>
      <c r="H45" s="51" t="s">
        <v>388</v>
      </c>
    </row>
    <row r="46" spans="1:8" ht="105" x14ac:dyDescent="0.2">
      <c r="A46" s="51">
        <v>6.2</v>
      </c>
      <c r="B46" s="48" t="s">
        <v>205</v>
      </c>
      <c r="C46" s="53" t="s">
        <v>51</v>
      </c>
      <c r="D46" s="51" t="s">
        <v>428</v>
      </c>
      <c r="E46" s="51" t="s">
        <v>553</v>
      </c>
      <c r="F46" s="51" t="s">
        <v>386</v>
      </c>
      <c r="G46" s="52" t="s">
        <v>554</v>
      </c>
      <c r="H46" s="51" t="s">
        <v>388</v>
      </c>
    </row>
    <row r="47" spans="1:8" ht="105" x14ac:dyDescent="0.2">
      <c r="A47" s="51">
        <v>6.2</v>
      </c>
      <c r="B47" s="48" t="s">
        <v>205</v>
      </c>
      <c r="C47" s="53" t="s">
        <v>52</v>
      </c>
      <c r="D47" s="51" t="s">
        <v>429</v>
      </c>
      <c r="E47" s="51" t="s">
        <v>553</v>
      </c>
      <c r="F47" s="51" t="s">
        <v>386</v>
      </c>
      <c r="G47" s="52" t="s">
        <v>554</v>
      </c>
      <c r="H47" s="51" t="s">
        <v>388</v>
      </c>
    </row>
    <row r="48" spans="1:8" ht="105" x14ac:dyDescent="0.2">
      <c r="A48" s="51">
        <v>6.2</v>
      </c>
      <c r="B48" s="48" t="s">
        <v>205</v>
      </c>
      <c r="C48" s="53" t="s">
        <v>53</v>
      </c>
      <c r="D48" s="51" t="s">
        <v>430</v>
      </c>
      <c r="E48" s="51" t="s">
        <v>553</v>
      </c>
      <c r="F48" s="51" t="s">
        <v>386</v>
      </c>
      <c r="G48" s="52" t="s">
        <v>554</v>
      </c>
      <c r="H48" s="51" t="s">
        <v>388</v>
      </c>
    </row>
    <row r="49" spans="1:8" ht="105" x14ac:dyDescent="0.2">
      <c r="A49" s="51">
        <v>6.2</v>
      </c>
      <c r="B49" s="48" t="s">
        <v>205</v>
      </c>
      <c r="C49" s="53" t="s">
        <v>54</v>
      </c>
      <c r="D49" s="51" t="s">
        <v>431</v>
      </c>
      <c r="E49" s="51" t="s">
        <v>553</v>
      </c>
      <c r="F49" s="51" t="s">
        <v>386</v>
      </c>
      <c r="G49" s="52" t="s">
        <v>554</v>
      </c>
      <c r="H49" s="51" t="s">
        <v>388</v>
      </c>
    </row>
    <row r="50" spans="1:8" ht="105" x14ac:dyDescent="0.2">
      <c r="A50" s="51">
        <v>6.2</v>
      </c>
      <c r="B50" s="48" t="s">
        <v>205</v>
      </c>
      <c r="C50" s="53" t="s">
        <v>55</v>
      </c>
      <c r="D50" s="51" t="s">
        <v>432</v>
      </c>
      <c r="E50" s="51" t="s">
        <v>553</v>
      </c>
      <c r="F50" s="51" t="s">
        <v>386</v>
      </c>
      <c r="G50" s="52" t="s">
        <v>554</v>
      </c>
      <c r="H50" s="51" t="s">
        <v>388</v>
      </c>
    </row>
    <row r="51" spans="1:8" ht="105" x14ac:dyDescent="0.2">
      <c r="A51" s="51">
        <v>6.2</v>
      </c>
      <c r="B51" s="48" t="s">
        <v>205</v>
      </c>
      <c r="C51" s="53" t="s">
        <v>56</v>
      </c>
      <c r="D51" s="51" t="s">
        <v>433</v>
      </c>
      <c r="E51" s="51" t="s">
        <v>553</v>
      </c>
      <c r="F51" s="51" t="s">
        <v>386</v>
      </c>
      <c r="G51" s="52" t="s">
        <v>554</v>
      </c>
      <c r="H51" s="51" t="s">
        <v>388</v>
      </c>
    </row>
    <row r="52" spans="1:8" ht="105" x14ac:dyDescent="0.2">
      <c r="A52" s="51">
        <v>6.2</v>
      </c>
      <c r="B52" s="48" t="s">
        <v>205</v>
      </c>
      <c r="C52" s="53" t="s">
        <v>57</v>
      </c>
      <c r="D52" s="51" t="s">
        <v>434</v>
      </c>
      <c r="E52" s="51" t="s">
        <v>553</v>
      </c>
      <c r="F52" s="51" t="s">
        <v>386</v>
      </c>
      <c r="G52" s="52" t="s">
        <v>554</v>
      </c>
      <c r="H52" s="51" t="s">
        <v>388</v>
      </c>
    </row>
    <row r="53" spans="1:8" ht="105" x14ac:dyDescent="0.2">
      <c r="A53" s="51">
        <v>6.2</v>
      </c>
      <c r="B53" s="48" t="s">
        <v>205</v>
      </c>
      <c r="C53" s="53" t="s">
        <v>58</v>
      </c>
      <c r="D53" s="51" t="s">
        <v>435</v>
      </c>
      <c r="E53" s="51" t="s">
        <v>553</v>
      </c>
      <c r="F53" s="51" t="s">
        <v>386</v>
      </c>
      <c r="G53" s="52" t="s">
        <v>554</v>
      </c>
      <c r="H53" s="51" t="s">
        <v>388</v>
      </c>
    </row>
    <row r="54" spans="1:8" ht="105" x14ac:dyDescent="0.2">
      <c r="A54" s="51">
        <v>6.2</v>
      </c>
      <c r="B54" s="48" t="s">
        <v>205</v>
      </c>
      <c r="C54" s="53" t="s">
        <v>59</v>
      </c>
      <c r="D54" s="51" t="s">
        <v>555</v>
      </c>
      <c r="E54" s="51" t="s">
        <v>553</v>
      </c>
      <c r="F54" s="51" t="s">
        <v>386</v>
      </c>
      <c r="G54" s="52" t="s">
        <v>554</v>
      </c>
      <c r="H54" s="51" t="s">
        <v>388</v>
      </c>
    </row>
    <row r="55" spans="1:8" ht="105" x14ac:dyDescent="0.2">
      <c r="A55" s="51">
        <v>6.2</v>
      </c>
      <c r="B55" s="48" t="s">
        <v>205</v>
      </c>
      <c r="C55" s="53" t="s">
        <v>60</v>
      </c>
      <c r="D55" s="51" t="s">
        <v>556</v>
      </c>
      <c r="E55" s="51" t="s">
        <v>553</v>
      </c>
      <c r="F55" s="51" t="s">
        <v>386</v>
      </c>
      <c r="G55" s="52" t="s">
        <v>554</v>
      </c>
      <c r="H55" s="51" t="s">
        <v>388</v>
      </c>
    </row>
    <row r="56" spans="1:8" ht="105" x14ac:dyDescent="0.2">
      <c r="A56" s="51">
        <v>6.2</v>
      </c>
      <c r="B56" s="48" t="s">
        <v>205</v>
      </c>
      <c r="C56" s="53" t="s">
        <v>61</v>
      </c>
      <c r="D56" s="51" t="s">
        <v>436</v>
      </c>
      <c r="E56" s="51" t="s">
        <v>553</v>
      </c>
      <c r="F56" s="51" t="s">
        <v>386</v>
      </c>
      <c r="G56" s="52" t="s">
        <v>554</v>
      </c>
      <c r="H56" s="51" t="s">
        <v>388</v>
      </c>
    </row>
    <row r="57" spans="1:8" ht="105" x14ac:dyDescent="0.2">
      <c r="A57" s="51">
        <v>6.2</v>
      </c>
      <c r="B57" s="48" t="s">
        <v>205</v>
      </c>
      <c r="C57" s="53" t="s">
        <v>62</v>
      </c>
      <c r="D57" s="51" t="s">
        <v>437</v>
      </c>
      <c r="E57" s="51" t="s">
        <v>553</v>
      </c>
      <c r="F57" s="51" t="s">
        <v>386</v>
      </c>
      <c r="G57" s="52" t="s">
        <v>554</v>
      </c>
      <c r="H57" s="51" t="s">
        <v>388</v>
      </c>
    </row>
    <row r="58" spans="1:8" ht="105" x14ac:dyDescent="0.2">
      <c r="A58" s="51">
        <v>6.2</v>
      </c>
      <c r="B58" s="48" t="s">
        <v>205</v>
      </c>
      <c r="C58" s="53" t="s">
        <v>63</v>
      </c>
      <c r="D58" s="51" t="s">
        <v>438</v>
      </c>
      <c r="E58" s="51" t="s">
        <v>553</v>
      </c>
      <c r="F58" s="51" t="s">
        <v>386</v>
      </c>
      <c r="G58" s="52" t="s">
        <v>554</v>
      </c>
      <c r="H58" s="51" t="s">
        <v>388</v>
      </c>
    </row>
    <row r="59" spans="1:8" ht="75" x14ac:dyDescent="0.2">
      <c r="A59" s="51">
        <v>6.2</v>
      </c>
      <c r="B59" s="48" t="s">
        <v>205</v>
      </c>
      <c r="C59" s="53" t="s">
        <v>366</v>
      </c>
      <c r="D59" s="51" t="s">
        <v>439</v>
      </c>
      <c r="E59" s="51" t="s">
        <v>440</v>
      </c>
      <c r="F59" s="51" t="s">
        <v>386</v>
      </c>
      <c r="G59" s="52" t="s">
        <v>554</v>
      </c>
      <c r="H59" s="51" t="s">
        <v>388</v>
      </c>
    </row>
    <row r="60" spans="1:8" ht="30" x14ac:dyDescent="0.2">
      <c r="A60" s="51">
        <v>6.3</v>
      </c>
      <c r="B60" s="48" t="s">
        <v>4</v>
      </c>
      <c r="C60" s="53" t="s">
        <v>64</v>
      </c>
      <c r="D60" s="48" t="s">
        <v>270</v>
      </c>
      <c r="E60" s="50" t="s">
        <v>493</v>
      </c>
      <c r="F60" s="51" t="s">
        <v>415</v>
      </c>
      <c r="G60" s="52" t="s">
        <v>387</v>
      </c>
      <c r="H60" s="51" t="s">
        <v>424</v>
      </c>
    </row>
    <row r="61" spans="1:8" ht="60" x14ac:dyDescent="0.2">
      <c r="A61" s="51">
        <v>6.4</v>
      </c>
      <c r="B61" s="48" t="s">
        <v>5</v>
      </c>
      <c r="C61" s="55" t="s">
        <v>286</v>
      </c>
      <c r="D61" s="51" t="s">
        <v>299</v>
      </c>
      <c r="E61" s="48"/>
      <c r="F61" s="51" t="s">
        <v>415</v>
      </c>
      <c r="G61" s="52" t="s">
        <v>387</v>
      </c>
      <c r="H61" s="51" t="s">
        <v>7</v>
      </c>
    </row>
    <row r="62" spans="1:8" ht="60" x14ac:dyDescent="0.2">
      <c r="A62" s="51">
        <v>6.4</v>
      </c>
      <c r="B62" s="48" t="s">
        <v>5</v>
      </c>
      <c r="C62" s="55" t="s">
        <v>287</v>
      </c>
      <c r="D62" s="51" t="s">
        <v>300</v>
      </c>
      <c r="E62" s="48"/>
      <c r="F62" s="48" t="s">
        <v>441</v>
      </c>
      <c r="G62" s="52" t="s">
        <v>387</v>
      </c>
      <c r="H62" s="51" t="s">
        <v>7</v>
      </c>
    </row>
    <row r="63" spans="1:8" ht="60" x14ac:dyDescent="0.2">
      <c r="A63" s="51">
        <v>6.4</v>
      </c>
      <c r="B63" s="48" t="s">
        <v>5</v>
      </c>
      <c r="C63" s="55" t="s">
        <v>288</v>
      </c>
      <c r="D63" s="51" t="s">
        <v>369</v>
      </c>
      <c r="E63" s="48"/>
      <c r="F63" s="51" t="s">
        <v>415</v>
      </c>
      <c r="G63" s="52" t="s">
        <v>387</v>
      </c>
      <c r="H63" s="51" t="s">
        <v>7</v>
      </c>
    </row>
    <row r="64" spans="1:8" ht="60" x14ac:dyDescent="0.2">
      <c r="A64" s="51">
        <v>6.4</v>
      </c>
      <c r="B64" s="48" t="s">
        <v>5</v>
      </c>
      <c r="C64" s="55" t="s">
        <v>65</v>
      </c>
      <c r="D64" s="51" t="s">
        <v>442</v>
      </c>
      <c r="E64" s="48"/>
      <c r="F64" s="48" t="s">
        <v>441</v>
      </c>
      <c r="G64" s="52" t="s">
        <v>387</v>
      </c>
      <c r="H64" s="51" t="s">
        <v>7</v>
      </c>
    </row>
    <row r="65" spans="1:8" ht="60" x14ac:dyDescent="0.2">
      <c r="A65" s="51">
        <v>6.4</v>
      </c>
      <c r="B65" s="48" t="s">
        <v>5</v>
      </c>
      <c r="C65" s="55" t="s">
        <v>289</v>
      </c>
      <c r="D65" s="51" t="s">
        <v>301</v>
      </c>
      <c r="E65" s="48"/>
      <c r="F65" s="51" t="s">
        <v>550</v>
      </c>
      <c r="G65" s="52" t="s">
        <v>387</v>
      </c>
      <c r="H65" s="51" t="s">
        <v>7</v>
      </c>
    </row>
    <row r="66" spans="1:8" ht="60" x14ac:dyDescent="0.2">
      <c r="A66" s="51">
        <v>6.4</v>
      </c>
      <c r="B66" s="48" t="s">
        <v>5</v>
      </c>
      <c r="C66" s="55" t="s">
        <v>290</v>
      </c>
      <c r="D66" s="51" t="s">
        <v>302</v>
      </c>
      <c r="E66" s="48"/>
      <c r="F66" s="48" t="s">
        <v>441</v>
      </c>
      <c r="G66" s="52" t="s">
        <v>387</v>
      </c>
      <c r="H66" s="51" t="s">
        <v>7</v>
      </c>
    </row>
    <row r="67" spans="1:8" ht="60" x14ac:dyDescent="0.2">
      <c r="A67" s="51">
        <v>6.4</v>
      </c>
      <c r="B67" s="48" t="s">
        <v>5</v>
      </c>
      <c r="C67" s="55" t="s">
        <v>291</v>
      </c>
      <c r="D67" s="51" t="s">
        <v>303</v>
      </c>
      <c r="E67" s="48"/>
      <c r="F67" s="51" t="s">
        <v>415</v>
      </c>
      <c r="G67" s="52" t="s">
        <v>387</v>
      </c>
      <c r="H67" s="51" t="s">
        <v>7</v>
      </c>
    </row>
    <row r="68" spans="1:8" ht="60" x14ac:dyDescent="0.2">
      <c r="A68" s="51">
        <v>6.4</v>
      </c>
      <c r="B68" s="48" t="s">
        <v>5</v>
      </c>
      <c r="C68" s="55" t="s">
        <v>292</v>
      </c>
      <c r="D68" s="51" t="s">
        <v>304</v>
      </c>
      <c r="E68" s="48"/>
      <c r="F68" s="48" t="s">
        <v>441</v>
      </c>
      <c r="G68" s="52" t="s">
        <v>387</v>
      </c>
      <c r="H68" s="51" t="s">
        <v>7</v>
      </c>
    </row>
    <row r="69" spans="1:8" ht="60" x14ac:dyDescent="0.2">
      <c r="A69" s="51">
        <v>6.4</v>
      </c>
      <c r="B69" s="48" t="s">
        <v>5</v>
      </c>
      <c r="C69" s="55" t="s">
        <v>293</v>
      </c>
      <c r="D69" s="51" t="s">
        <v>305</v>
      </c>
      <c r="E69" s="48"/>
      <c r="F69" s="51" t="s">
        <v>415</v>
      </c>
      <c r="G69" s="52" t="s">
        <v>387</v>
      </c>
      <c r="H69" s="51" t="s">
        <v>7</v>
      </c>
    </row>
    <row r="70" spans="1:8" ht="60" x14ac:dyDescent="0.2">
      <c r="A70" s="51">
        <v>6.4</v>
      </c>
      <c r="B70" s="48" t="s">
        <v>5</v>
      </c>
      <c r="C70" s="55" t="s">
        <v>294</v>
      </c>
      <c r="D70" s="51" t="s">
        <v>306</v>
      </c>
      <c r="E70" s="48"/>
      <c r="F70" s="48" t="s">
        <v>441</v>
      </c>
      <c r="G70" s="52" t="s">
        <v>387</v>
      </c>
      <c r="H70" s="51" t="s">
        <v>7</v>
      </c>
    </row>
    <row r="71" spans="1:8" ht="60" x14ac:dyDescent="0.2">
      <c r="A71" s="51">
        <v>6.4</v>
      </c>
      <c r="B71" s="48" t="s">
        <v>5</v>
      </c>
      <c r="C71" s="55" t="s">
        <v>295</v>
      </c>
      <c r="D71" s="51" t="s">
        <v>307</v>
      </c>
      <c r="E71" s="48"/>
      <c r="F71" s="51" t="s">
        <v>415</v>
      </c>
      <c r="G71" s="52" t="s">
        <v>387</v>
      </c>
      <c r="H71" s="51" t="s">
        <v>7</v>
      </c>
    </row>
    <row r="72" spans="1:8" ht="60" x14ac:dyDescent="0.2">
      <c r="A72" s="51">
        <v>6.4</v>
      </c>
      <c r="B72" s="48" t="s">
        <v>5</v>
      </c>
      <c r="C72" s="55" t="s">
        <v>296</v>
      </c>
      <c r="D72" s="51" t="s">
        <v>308</v>
      </c>
      <c r="E72" s="48"/>
      <c r="F72" s="48" t="s">
        <v>441</v>
      </c>
      <c r="G72" s="52" t="s">
        <v>387</v>
      </c>
      <c r="H72" s="51" t="s">
        <v>7</v>
      </c>
    </row>
    <row r="73" spans="1:8" ht="60" x14ac:dyDescent="0.2">
      <c r="A73" s="51">
        <v>6.4</v>
      </c>
      <c r="B73" s="48" t="s">
        <v>5</v>
      </c>
      <c r="C73" s="55" t="s">
        <v>297</v>
      </c>
      <c r="D73" s="52" t="s">
        <v>309</v>
      </c>
      <c r="E73" s="48"/>
      <c r="F73" s="51" t="s">
        <v>415</v>
      </c>
      <c r="G73" s="52" t="s">
        <v>387</v>
      </c>
      <c r="H73" s="51" t="s">
        <v>7</v>
      </c>
    </row>
    <row r="74" spans="1:8" ht="60" x14ac:dyDescent="0.2">
      <c r="A74" s="51">
        <v>6.4</v>
      </c>
      <c r="B74" s="48" t="s">
        <v>5</v>
      </c>
      <c r="C74" s="55" t="s">
        <v>367</v>
      </c>
      <c r="D74" s="51" t="s">
        <v>310</v>
      </c>
      <c r="E74" s="48"/>
      <c r="F74" s="51" t="s">
        <v>415</v>
      </c>
      <c r="G74" s="52" t="s">
        <v>387</v>
      </c>
      <c r="H74" s="51" t="s">
        <v>388</v>
      </c>
    </row>
    <row r="75" spans="1:8" ht="60" x14ac:dyDescent="0.2">
      <c r="A75" s="51">
        <v>6.4</v>
      </c>
      <c r="B75" s="48" t="s">
        <v>5</v>
      </c>
      <c r="C75" s="55" t="s">
        <v>368</v>
      </c>
      <c r="D75" s="51" t="s">
        <v>311</v>
      </c>
      <c r="E75" s="48"/>
      <c r="F75" s="48" t="s">
        <v>441</v>
      </c>
      <c r="G75" s="52" t="s">
        <v>387</v>
      </c>
      <c r="H75" s="51" t="s">
        <v>7</v>
      </c>
    </row>
    <row r="76" spans="1:8" ht="45" x14ac:dyDescent="0.2">
      <c r="A76" s="51">
        <v>6.5</v>
      </c>
      <c r="B76" s="48" t="s">
        <v>206</v>
      </c>
      <c r="C76" s="53" t="s">
        <v>313</v>
      </c>
      <c r="D76" s="50" t="s">
        <v>317</v>
      </c>
      <c r="E76" s="50" t="s">
        <v>493</v>
      </c>
      <c r="F76" s="51" t="s">
        <v>416</v>
      </c>
      <c r="G76" s="52" t="s">
        <v>387</v>
      </c>
      <c r="H76" s="51" t="s">
        <v>419</v>
      </c>
    </row>
    <row r="77" spans="1:8" ht="30" x14ac:dyDescent="0.2">
      <c r="A77" s="51">
        <v>6.5</v>
      </c>
      <c r="B77" s="48" t="s">
        <v>318</v>
      </c>
      <c r="C77" s="53" t="s">
        <v>314</v>
      </c>
      <c r="D77" s="50" t="s">
        <v>319</v>
      </c>
      <c r="E77" s="50" t="s">
        <v>493</v>
      </c>
      <c r="F77" s="51" t="s">
        <v>415</v>
      </c>
      <c r="G77" s="52" t="s">
        <v>387</v>
      </c>
      <c r="H77" s="51" t="s">
        <v>419</v>
      </c>
    </row>
    <row r="78" spans="1:8" ht="30" x14ac:dyDescent="0.2">
      <c r="A78" s="51">
        <v>6.5</v>
      </c>
      <c r="B78" s="48" t="s">
        <v>318</v>
      </c>
      <c r="C78" s="53" t="s">
        <v>315</v>
      </c>
      <c r="D78" s="50" t="s">
        <v>320</v>
      </c>
      <c r="E78" s="50" t="s">
        <v>493</v>
      </c>
      <c r="F78" s="51" t="s">
        <v>415</v>
      </c>
      <c r="G78" s="52" t="s">
        <v>387</v>
      </c>
      <c r="H78" s="51" t="s">
        <v>419</v>
      </c>
    </row>
    <row r="79" spans="1:8" ht="45" x14ac:dyDescent="0.2">
      <c r="A79" s="51">
        <v>6.5</v>
      </c>
      <c r="B79" s="48" t="s">
        <v>206</v>
      </c>
      <c r="C79" s="53" t="s">
        <v>66</v>
      </c>
      <c r="D79" s="50" t="s">
        <v>251</v>
      </c>
      <c r="E79" s="50" t="s">
        <v>493</v>
      </c>
      <c r="F79" s="51" t="s">
        <v>416</v>
      </c>
      <c r="G79" s="52" t="s">
        <v>387</v>
      </c>
      <c r="H79" s="51" t="s">
        <v>419</v>
      </c>
    </row>
    <row r="80" spans="1:8" ht="45" x14ac:dyDescent="0.2">
      <c r="A80" s="51">
        <v>6.5</v>
      </c>
      <c r="B80" s="48" t="s">
        <v>206</v>
      </c>
      <c r="C80" s="53" t="s">
        <v>67</v>
      </c>
      <c r="D80" s="50" t="s">
        <v>252</v>
      </c>
      <c r="E80" s="50" t="s">
        <v>493</v>
      </c>
      <c r="F80" s="51" t="s">
        <v>550</v>
      </c>
      <c r="G80" s="52" t="s">
        <v>387</v>
      </c>
      <c r="H80" s="51" t="s">
        <v>419</v>
      </c>
    </row>
    <row r="81" spans="1:8" ht="45" x14ac:dyDescent="0.2">
      <c r="A81" s="51">
        <v>6.5</v>
      </c>
      <c r="B81" s="48" t="s">
        <v>206</v>
      </c>
      <c r="C81" s="53" t="s">
        <v>68</v>
      </c>
      <c r="D81" s="50" t="s">
        <v>321</v>
      </c>
      <c r="E81" s="50" t="s">
        <v>493</v>
      </c>
      <c r="F81" s="51" t="s">
        <v>386</v>
      </c>
      <c r="G81" s="52" t="s">
        <v>387</v>
      </c>
      <c r="H81" s="51" t="s">
        <v>419</v>
      </c>
    </row>
    <row r="82" spans="1:8" ht="45" x14ac:dyDescent="0.2">
      <c r="A82" s="51">
        <v>6.5</v>
      </c>
      <c r="B82" s="48" t="s">
        <v>206</v>
      </c>
      <c r="C82" s="53" t="s">
        <v>316</v>
      </c>
      <c r="D82" s="50" t="s">
        <v>322</v>
      </c>
      <c r="E82" s="50" t="s">
        <v>493</v>
      </c>
      <c r="F82" s="51" t="s">
        <v>386</v>
      </c>
      <c r="G82" s="52" t="s">
        <v>387</v>
      </c>
      <c r="H82" s="51" t="s">
        <v>419</v>
      </c>
    </row>
    <row r="83" spans="1:8" ht="30" x14ac:dyDescent="0.2">
      <c r="A83" s="51">
        <v>6.6</v>
      </c>
      <c r="B83" s="48" t="s">
        <v>443</v>
      </c>
      <c r="C83" s="53" t="s">
        <v>69</v>
      </c>
      <c r="D83" s="50" t="s">
        <v>443</v>
      </c>
      <c r="E83" s="50" t="s">
        <v>493</v>
      </c>
      <c r="F83" s="51" t="s">
        <v>386</v>
      </c>
      <c r="G83" s="52" t="s">
        <v>387</v>
      </c>
      <c r="H83" s="51" t="s">
        <v>7</v>
      </c>
    </row>
    <row r="84" spans="1:8" ht="30" x14ac:dyDescent="0.2">
      <c r="A84" s="51">
        <v>6.7</v>
      </c>
      <c r="B84" s="48" t="s">
        <v>6</v>
      </c>
      <c r="C84" s="53" t="s">
        <v>70</v>
      </c>
      <c r="D84" s="50" t="s">
        <v>6</v>
      </c>
      <c r="E84" s="50" t="s">
        <v>493</v>
      </c>
      <c r="F84" s="51" t="s">
        <v>386</v>
      </c>
      <c r="G84" s="52" t="s">
        <v>387</v>
      </c>
      <c r="H84" s="51" t="s">
        <v>7</v>
      </c>
    </row>
    <row r="85" spans="1:8" ht="30" x14ac:dyDescent="0.2">
      <c r="A85" s="51">
        <v>6.8</v>
      </c>
      <c r="B85" s="48" t="s">
        <v>72</v>
      </c>
      <c r="C85" s="53" t="s">
        <v>71</v>
      </c>
      <c r="D85" s="51" t="s">
        <v>72</v>
      </c>
      <c r="E85" s="50" t="s">
        <v>493</v>
      </c>
      <c r="F85" s="51" t="s">
        <v>386</v>
      </c>
      <c r="G85" s="52" t="s">
        <v>387</v>
      </c>
      <c r="H85" s="51" t="s">
        <v>7</v>
      </c>
    </row>
    <row r="86" spans="1:8" x14ac:dyDescent="0.2">
      <c r="A86" s="51">
        <v>7.1</v>
      </c>
      <c r="B86" s="48" t="s">
        <v>207</v>
      </c>
      <c r="C86" s="53" t="s">
        <v>76</v>
      </c>
      <c r="D86" s="50" t="s">
        <v>73</v>
      </c>
      <c r="E86" s="50" t="s">
        <v>493</v>
      </c>
      <c r="F86" s="51" t="s">
        <v>415</v>
      </c>
      <c r="G86" s="52" t="s">
        <v>387</v>
      </c>
      <c r="H86" s="51" t="s">
        <v>388</v>
      </c>
    </row>
    <row r="87" spans="1:8" ht="30" x14ac:dyDescent="0.2">
      <c r="A87" s="51">
        <v>7.1</v>
      </c>
      <c r="B87" s="48" t="s">
        <v>207</v>
      </c>
      <c r="C87" s="53" t="s">
        <v>77</v>
      </c>
      <c r="D87" s="51" t="s">
        <v>233</v>
      </c>
      <c r="E87" s="51" t="s">
        <v>444</v>
      </c>
      <c r="F87" s="51" t="s">
        <v>386</v>
      </c>
      <c r="G87" s="52" t="s">
        <v>557</v>
      </c>
      <c r="H87" s="51" t="s">
        <v>388</v>
      </c>
    </row>
    <row r="88" spans="1:8" ht="30" x14ac:dyDescent="0.2">
      <c r="A88" s="51">
        <v>7.1</v>
      </c>
      <c r="B88" s="48" t="s">
        <v>207</v>
      </c>
      <c r="C88" s="53" t="s">
        <v>78</v>
      </c>
      <c r="D88" s="51" t="s">
        <v>234</v>
      </c>
      <c r="E88" s="51" t="s">
        <v>444</v>
      </c>
      <c r="F88" s="51" t="s">
        <v>386</v>
      </c>
      <c r="G88" s="52" t="s">
        <v>557</v>
      </c>
      <c r="H88" s="51" t="s">
        <v>388</v>
      </c>
    </row>
    <row r="89" spans="1:8" ht="30" x14ac:dyDescent="0.2">
      <c r="A89" s="51">
        <v>7.1</v>
      </c>
      <c r="B89" s="48" t="s">
        <v>207</v>
      </c>
      <c r="C89" s="53" t="s">
        <v>79</v>
      </c>
      <c r="D89" s="51" t="s">
        <v>235</v>
      </c>
      <c r="E89" s="51" t="s">
        <v>444</v>
      </c>
      <c r="F89" s="51" t="s">
        <v>386</v>
      </c>
      <c r="G89" s="52" t="s">
        <v>557</v>
      </c>
      <c r="H89" s="51" t="s">
        <v>388</v>
      </c>
    </row>
    <row r="90" spans="1:8" ht="30" x14ac:dyDescent="0.2">
      <c r="A90" s="51">
        <v>7.1</v>
      </c>
      <c r="B90" s="48" t="s">
        <v>207</v>
      </c>
      <c r="C90" s="53" t="s">
        <v>80</v>
      </c>
      <c r="D90" s="51" t="s">
        <v>236</v>
      </c>
      <c r="E90" s="51" t="s">
        <v>444</v>
      </c>
      <c r="F90" s="51" t="s">
        <v>386</v>
      </c>
      <c r="G90" s="52" t="s">
        <v>557</v>
      </c>
      <c r="H90" s="51" t="s">
        <v>388</v>
      </c>
    </row>
    <row r="91" spans="1:8" ht="45" x14ac:dyDescent="0.2">
      <c r="A91" s="51">
        <v>7.1</v>
      </c>
      <c r="B91" s="48" t="s">
        <v>207</v>
      </c>
      <c r="C91" s="53" t="s">
        <v>81</v>
      </c>
      <c r="D91" s="51" t="s">
        <v>445</v>
      </c>
      <c r="E91" s="51" t="s">
        <v>444</v>
      </c>
      <c r="F91" s="51" t="s">
        <v>386</v>
      </c>
      <c r="G91" s="52" t="s">
        <v>557</v>
      </c>
      <c r="H91" s="51" t="s">
        <v>388</v>
      </c>
    </row>
    <row r="92" spans="1:8" ht="30" x14ac:dyDescent="0.2">
      <c r="A92" s="51">
        <v>7.1</v>
      </c>
      <c r="B92" s="48" t="s">
        <v>207</v>
      </c>
      <c r="C92" s="53" t="s">
        <v>82</v>
      </c>
      <c r="D92" s="51" t="s">
        <v>446</v>
      </c>
      <c r="E92" s="51" t="s">
        <v>444</v>
      </c>
      <c r="F92" s="51" t="s">
        <v>386</v>
      </c>
      <c r="G92" s="52" t="s">
        <v>557</v>
      </c>
      <c r="H92" s="51" t="s">
        <v>388</v>
      </c>
    </row>
    <row r="93" spans="1:8" ht="45" x14ac:dyDescent="0.2">
      <c r="A93" s="51">
        <v>7.1</v>
      </c>
      <c r="B93" s="48" t="s">
        <v>207</v>
      </c>
      <c r="C93" s="53" t="s">
        <v>83</v>
      </c>
      <c r="D93" s="51" t="s">
        <v>447</v>
      </c>
      <c r="E93" s="51" t="s">
        <v>444</v>
      </c>
      <c r="F93" s="51" t="s">
        <v>386</v>
      </c>
      <c r="G93" s="52" t="s">
        <v>557</v>
      </c>
      <c r="H93" s="51" t="s">
        <v>388</v>
      </c>
    </row>
    <row r="94" spans="1:8" ht="30" x14ac:dyDescent="0.2">
      <c r="A94" s="51">
        <v>7.1</v>
      </c>
      <c r="B94" s="48" t="s">
        <v>207</v>
      </c>
      <c r="C94" s="53" t="s">
        <v>84</v>
      </c>
      <c r="D94" s="51" t="s">
        <v>237</v>
      </c>
      <c r="E94" s="51" t="s">
        <v>444</v>
      </c>
      <c r="F94" s="51" t="s">
        <v>386</v>
      </c>
      <c r="G94" s="52" t="s">
        <v>557</v>
      </c>
      <c r="H94" s="51" t="s">
        <v>388</v>
      </c>
    </row>
    <row r="95" spans="1:8" x14ac:dyDescent="0.2">
      <c r="A95" s="51">
        <v>7.1</v>
      </c>
      <c r="B95" s="48" t="s">
        <v>207</v>
      </c>
      <c r="C95" s="53" t="s">
        <v>85</v>
      </c>
      <c r="D95" s="50" t="s">
        <v>74</v>
      </c>
      <c r="E95" s="50" t="s">
        <v>493</v>
      </c>
      <c r="F95" s="51" t="s">
        <v>415</v>
      </c>
      <c r="G95" s="52" t="s">
        <v>387</v>
      </c>
      <c r="H95" s="51" t="s">
        <v>7</v>
      </c>
    </row>
    <row r="96" spans="1:8" ht="138.6" customHeight="1" x14ac:dyDescent="0.2">
      <c r="A96" s="51">
        <v>7.1</v>
      </c>
      <c r="B96" s="48" t="s">
        <v>207</v>
      </c>
      <c r="C96" s="53" t="s">
        <v>86</v>
      </c>
      <c r="D96" s="50" t="s">
        <v>75</v>
      </c>
      <c r="E96" s="50" t="s">
        <v>493</v>
      </c>
      <c r="F96" s="51" t="s">
        <v>415</v>
      </c>
      <c r="G96" s="52" t="s">
        <v>387</v>
      </c>
      <c r="H96" s="51" t="s">
        <v>388</v>
      </c>
    </row>
    <row r="97" spans="1:8" ht="45" x14ac:dyDescent="0.2">
      <c r="A97" s="51">
        <v>7.2</v>
      </c>
      <c r="B97" s="48" t="s">
        <v>208</v>
      </c>
      <c r="C97" s="53" t="s">
        <v>88</v>
      </c>
      <c r="D97" s="50" t="s">
        <v>87</v>
      </c>
      <c r="E97" s="50" t="s">
        <v>493</v>
      </c>
      <c r="F97" s="51" t="s">
        <v>386</v>
      </c>
      <c r="G97" s="52" t="s">
        <v>387</v>
      </c>
      <c r="H97" s="51" t="s">
        <v>388</v>
      </c>
    </row>
    <row r="98" spans="1:8" ht="60" x14ac:dyDescent="0.2">
      <c r="A98" s="51">
        <v>7.3</v>
      </c>
      <c r="B98" s="48" t="s">
        <v>207</v>
      </c>
      <c r="C98" s="53" t="s">
        <v>98</v>
      </c>
      <c r="D98" s="51" t="s">
        <v>448</v>
      </c>
      <c r="E98" s="51" t="s">
        <v>449</v>
      </c>
      <c r="F98" s="51" t="s">
        <v>386</v>
      </c>
      <c r="G98" s="52" t="s">
        <v>558</v>
      </c>
      <c r="H98" s="51" t="s">
        <v>7</v>
      </c>
    </row>
    <row r="99" spans="1:8" ht="45" x14ac:dyDescent="0.2">
      <c r="A99" s="51">
        <v>7.3</v>
      </c>
      <c r="B99" s="48" t="s">
        <v>207</v>
      </c>
      <c r="C99" s="53" t="s">
        <v>99</v>
      </c>
      <c r="D99" s="51" t="s">
        <v>282</v>
      </c>
      <c r="E99" s="50" t="s">
        <v>493</v>
      </c>
      <c r="F99" s="51" t="s">
        <v>416</v>
      </c>
      <c r="G99" s="52" t="s">
        <v>387</v>
      </c>
      <c r="H99" s="51" t="s">
        <v>7</v>
      </c>
    </row>
    <row r="100" spans="1:8" ht="45" x14ac:dyDescent="0.2">
      <c r="A100" s="51">
        <v>7.3</v>
      </c>
      <c r="B100" s="48" t="s">
        <v>207</v>
      </c>
      <c r="C100" s="53" t="s">
        <v>100</v>
      </c>
      <c r="D100" s="51" t="s">
        <v>450</v>
      </c>
      <c r="E100" s="51" t="s">
        <v>423</v>
      </c>
      <c r="F100" s="51" t="s">
        <v>386</v>
      </c>
      <c r="G100" s="52" t="s">
        <v>559</v>
      </c>
      <c r="H100" s="51" t="s">
        <v>7</v>
      </c>
    </row>
    <row r="101" spans="1:8" ht="60" x14ac:dyDescent="0.2">
      <c r="A101" s="51">
        <v>7.3</v>
      </c>
      <c r="B101" s="48" t="s">
        <v>207</v>
      </c>
      <c r="C101" s="53" t="s">
        <v>101</v>
      </c>
      <c r="D101" s="51" t="s">
        <v>560</v>
      </c>
      <c r="E101" s="51" t="s">
        <v>449</v>
      </c>
      <c r="F101" s="51" t="s">
        <v>386</v>
      </c>
      <c r="G101" s="52" t="s">
        <v>558</v>
      </c>
      <c r="H101" s="51" t="s">
        <v>7</v>
      </c>
    </row>
    <row r="102" spans="1:8" ht="60" x14ac:dyDescent="0.2">
      <c r="A102" s="51">
        <v>7.3</v>
      </c>
      <c r="B102" s="48" t="s">
        <v>207</v>
      </c>
      <c r="C102" s="53" t="s">
        <v>280</v>
      </c>
      <c r="D102" s="51" t="s">
        <v>451</v>
      </c>
      <c r="E102" s="51" t="s">
        <v>449</v>
      </c>
      <c r="F102" s="51" t="s">
        <v>386</v>
      </c>
      <c r="G102" s="52" t="s">
        <v>558</v>
      </c>
      <c r="H102" s="51" t="s">
        <v>7</v>
      </c>
    </row>
    <row r="103" spans="1:8" ht="45" x14ac:dyDescent="0.2">
      <c r="A103" s="51">
        <v>7.3</v>
      </c>
      <c r="B103" s="48" t="s">
        <v>207</v>
      </c>
      <c r="C103" s="53" t="s">
        <v>102</v>
      </c>
      <c r="D103" s="51" t="s">
        <v>452</v>
      </c>
      <c r="E103" s="51" t="s">
        <v>453</v>
      </c>
      <c r="F103" s="51" t="s">
        <v>416</v>
      </c>
      <c r="G103" s="52" t="s">
        <v>561</v>
      </c>
      <c r="H103" s="51" t="s">
        <v>7</v>
      </c>
    </row>
    <row r="104" spans="1:8" ht="45" x14ac:dyDescent="0.2">
      <c r="A104" s="51">
        <v>7.3</v>
      </c>
      <c r="B104" s="48" t="s">
        <v>207</v>
      </c>
      <c r="C104" s="53" t="s">
        <v>281</v>
      </c>
      <c r="D104" s="51" t="s">
        <v>454</v>
      </c>
      <c r="E104" s="51" t="s">
        <v>423</v>
      </c>
      <c r="F104" s="51" t="s">
        <v>386</v>
      </c>
      <c r="G104" s="52" t="s">
        <v>559</v>
      </c>
      <c r="H104" s="51" t="s">
        <v>7</v>
      </c>
    </row>
    <row r="105" spans="1:8" ht="30" x14ac:dyDescent="0.2">
      <c r="A105" s="51">
        <v>12.1</v>
      </c>
      <c r="B105" s="48" t="s">
        <v>209</v>
      </c>
      <c r="C105" s="53" t="s">
        <v>106</v>
      </c>
      <c r="D105" s="50" t="s">
        <v>103</v>
      </c>
      <c r="E105" s="50" t="s">
        <v>493</v>
      </c>
      <c r="F105" s="51" t="s">
        <v>550</v>
      </c>
      <c r="G105" s="52" t="s">
        <v>387</v>
      </c>
      <c r="H105" s="51" t="s">
        <v>7</v>
      </c>
    </row>
    <row r="106" spans="1:8" ht="30" x14ac:dyDescent="0.2">
      <c r="A106" s="51">
        <v>12.1</v>
      </c>
      <c r="B106" s="48" t="s">
        <v>209</v>
      </c>
      <c r="C106" s="53" t="s">
        <v>107</v>
      </c>
      <c r="D106" s="50" t="s">
        <v>104</v>
      </c>
      <c r="E106" s="50" t="s">
        <v>493</v>
      </c>
      <c r="F106" s="51" t="s">
        <v>550</v>
      </c>
      <c r="G106" s="52" t="s">
        <v>387</v>
      </c>
      <c r="H106" s="51" t="s">
        <v>7</v>
      </c>
    </row>
    <row r="107" spans="1:8" ht="30" x14ac:dyDescent="0.2">
      <c r="A107" s="51">
        <v>12.1</v>
      </c>
      <c r="B107" s="48" t="s">
        <v>209</v>
      </c>
      <c r="C107" s="53" t="s">
        <v>108</v>
      </c>
      <c r="D107" s="50" t="s">
        <v>105</v>
      </c>
      <c r="E107" s="50" t="s">
        <v>493</v>
      </c>
      <c r="F107" s="51" t="s">
        <v>550</v>
      </c>
      <c r="G107" s="52" t="s">
        <v>387</v>
      </c>
      <c r="H107" s="51" t="s">
        <v>7</v>
      </c>
    </row>
    <row r="108" spans="1:8" ht="30" x14ac:dyDescent="0.2">
      <c r="A108" s="51">
        <v>12.2</v>
      </c>
      <c r="B108" s="48" t="s">
        <v>210</v>
      </c>
      <c r="C108" s="53" t="s">
        <v>112</v>
      </c>
      <c r="D108" s="50" t="s">
        <v>109</v>
      </c>
      <c r="E108" s="50" t="s">
        <v>493</v>
      </c>
      <c r="F108" s="51" t="s">
        <v>550</v>
      </c>
      <c r="G108" s="52" t="s">
        <v>387</v>
      </c>
      <c r="H108" s="51" t="s">
        <v>7</v>
      </c>
    </row>
    <row r="109" spans="1:8" ht="30" x14ac:dyDescent="0.2">
      <c r="A109" s="51">
        <v>12.2</v>
      </c>
      <c r="B109" s="48" t="s">
        <v>210</v>
      </c>
      <c r="C109" s="53" t="s">
        <v>113</v>
      </c>
      <c r="D109" s="50" t="s">
        <v>110</v>
      </c>
      <c r="E109" s="50" t="s">
        <v>493</v>
      </c>
      <c r="F109" s="51" t="s">
        <v>550</v>
      </c>
      <c r="G109" s="52" t="s">
        <v>387</v>
      </c>
      <c r="H109" s="51" t="s">
        <v>7</v>
      </c>
    </row>
    <row r="110" spans="1:8" ht="30" x14ac:dyDescent="0.2">
      <c r="A110" s="51">
        <v>12.2</v>
      </c>
      <c r="B110" s="48" t="s">
        <v>210</v>
      </c>
      <c r="C110" s="53" t="s">
        <v>114</v>
      </c>
      <c r="D110" s="50" t="s">
        <v>111</v>
      </c>
      <c r="E110" s="50" t="s">
        <v>493</v>
      </c>
      <c r="F110" s="51" t="s">
        <v>550</v>
      </c>
      <c r="G110" s="52" t="s">
        <v>387</v>
      </c>
      <c r="H110" s="51" t="s">
        <v>7</v>
      </c>
    </row>
    <row r="111" spans="1:8" x14ac:dyDescent="0.2">
      <c r="A111" s="51">
        <v>13.1</v>
      </c>
      <c r="B111" s="48" t="s">
        <v>588</v>
      </c>
      <c r="C111" s="53" t="s">
        <v>89</v>
      </c>
      <c r="D111" s="51" t="s">
        <v>271</v>
      </c>
      <c r="E111" s="50" t="s">
        <v>493</v>
      </c>
      <c r="F111" s="51" t="s">
        <v>415</v>
      </c>
      <c r="G111" s="52" t="s">
        <v>387</v>
      </c>
      <c r="H111" s="51" t="s">
        <v>455</v>
      </c>
    </row>
    <row r="112" spans="1:8" x14ac:dyDescent="0.2">
      <c r="A112" s="51">
        <v>13.1</v>
      </c>
      <c r="B112" s="48" t="s">
        <v>588</v>
      </c>
      <c r="C112" s="53" t="s">
        <v>90</v>
      </c>
      <c r="D112" s="51" t="s">
        <v>272</v>
      </c>
      <c r="E112" s="50" t="s">
        <v>493</v>
      </c>
      <c r="F112" s="51" t="s">
        <v>415</v>
      </c>
      <c r="G112" s="52" t="s">
        <v>387</v>
      </c>
      <c r="H112" s="51" t="s">
        <v>455</v>
      </c>
    </row>
    <row r="113" spans="1:8" x14ac:dyDescent="0.2">
      <c r="A113" s="51">
        <v>13.1</v>
      </c>
      <c r="B113" s="48" t="s">
        <v>588</v>
      </c>
      <c r="C113" s="53" t="s">
        <v>323</v>
      </c>
      <c r="D113" s="51" t="s">
        <v>325</v>
      </c>
      <c r="E113" s="50" t="s">
        <v>493</v>
      </c>
      <c r="F113" s="51" t="s">
        <v>415</v>
      </c>
      <c r="G113" s="52" t="s">
        <v>387</v>
      </c>
      <c r="H113" s="51" t="s">
        <v>455</v>
      </c>
    </row>
    <row r="114" spans="1:8" x14ac:dyDescent="0.2">
      <c r="A114" s="51">
        <v>13.1</v>
      </c>
      <c r="B114" s="48" t="s">
        <v>588</v>
      </c>
      <c r="C114" s="53" t="s">
        <v>324</v>
      </c>
      <c r="D114" s="51" t="s">
        <v>326</v>
      </c>
      <c r="E114" s="50" t="s">
        <v>456</v>
      </c>
      <c r="F114" s="51" t="s">
        <v>415</v>
      </c>
      <c r="G114" s="52" t="s">
        <v>387</v>
      </c>
      <c r="H114" s="51" t="s">
        <v>424</v>
      </c>
    </row>
    <row r="115" spans="1:8" ht="30" x14ac:dyDescent="0.2">
      <c r="A115" s="51">
        <v>13.1</v>
      </c>
      <c r="B115" s="48" t="s">
        <v>588</v>
      </c>
      <c r="C115" s="53" t="s">
        <v>91</v>
      </c>
      <c r="D115" s="51" t="s">
        <v>273</v>
      </c>
      <c r="E115" s="50" t="s">
        <v>456</v>
      </c>
      <c r="F115" s="51" t="s">
        <v>415</v>
      </c>
      <c r="G115" s="52" t="s">
        <v>387</v>
      </c>
      <c r="H115" s="51" t="s">
        <v>424</v>
      </c>
    </row>
    <row r="116" spans="1:8" ht="45" x14ac:dyDescent="0.2">
      <c r="A116" s="51">
        <v>14.1</v>
      </c>
      <c r="B116" s="48" t="s">
        <v>211</v>
      </c>
      <c r="C116" s="53" t="s">
        <v>119</v>
      </c>
      <c r="D116" s="50" t="s">
        <v>115</v>
      </c>
      <c r="E116" s="50" t="s">
        <v>493</v>
      </c>
      <c r="F116" s="51" t="s">
        <v>550</v>
      </c>
      <c r="G116" s="52" t="s">
        <v>387</v>
      </c>
      <c r="H116" s="51" t="s">
        <v>388</v>
      </c>
    </row>
    <row r="117" spans="1:8" ht="45" x14ac:dyDescent="0.2">
      <c r="A117" s="51">
        <v>14.1</v>
      </c>
      <c r="B117" s="48" t="s">
        <v>211</v>
      </c>
      <c r="C117" s="53" t="s">
        <v>120</v>
      </c>
      <c r="D117" s="50" t="s">
        <v>116</v>
      </c>
      <c r="E117" s="50" t="s">
        <v>493</v>
      </c>
      <c r="F117" s="51" t="s">
        <v>550</v>
      </c>
      <c r="G117" s="52" t="s">
        <v>387</v>
      </c>
      <c r="H117" s="51" t="s">
        <v>388</v>
      </c>
    </row>
    <row r="118" spans="1:8" ht="45" x14ac:dyDescent="0.2">
      <c r="A118" s="51">
        <v>14.1</v>
      </c>
      <c r="B118" s="48" t="s">
        <v>211</v>
      </c>
      <c r="C118" s="53" t="s">
        <v>121</v>
      </c>
      <c r="D118" s="50" t="s">
        <v>117</v>
      </c>
      <c r="E118" s="50" t="s">
        <v>493</v>
      </c>
      <c r="F118" s="51" t="s">
        <v>550</v>
      </c>
      <c r="G118" s="52" t="s">
        <v>387</v>
      </c>
      <c r="H118" s="51" t="s">
        <v>388</v>
      </c>
    </row>
    <row r="119" spans="1:8" ht="45" x14ac:dyDescent="0.2">
      <c r="A119" s="51">
        <v>14.1</v>
      </c>
      <c r="B119" s="48" t="s">
        <v>211</v>
      </c>
      <c r="C119" s="53" t="s">
        <v>122</v>
      </c>
      <c r="D119" s="50" t="s">
        <v>118</v>
      </c>
      <c r="E119" s="50" t="s">
        <v>493</v>
      </c>
      <c r="F119" s="51" t="s">
        <v>550</v>
      </c>
      <c r="G119" s="52" t="s">
        <v>387</v>
      </c>
      <c r="H119" s="51" t="s">
        <v>388</v>
      </c>
    </row>
    <row r="120" spans="1:8" ht="30" x14ac:dyDescent="0.2">
      <c r="A120" s="51">
        <v>15.1</v>
      </c>
      <c r="B120" s="48" t="s">
        <v>212</v>
      </c>
      <c r="C120" s="53" t="s">
        <v>125</v>
      </c>
      <c r="D120" s="50" t="s">
        <v>123</v>
      </c>
      <c r="E120" s="50" t="s">
        <v>493</v>
      </c>
      <c r="F120" s="51" t="s">
        <v>386</v>
      </c>
      <c r="G120" s="52" t="s">
        <v>387</v>
      </c>
      <c r="H120" s="51" t="s">
        <v>457</v>
      </c>
    </row>
    <row r="121" spans="1:8" ht="30" x14ac:dyDescent="0.2">
      <c r="A121" s="51">
        <v>15.1</v>
      </c>
      <c r="B121" s="48" t="s">
        <v>212</v>
      </c>
      <c r="C121" s="53" t="s">
        <v>126</v>
      </c>
      <c r="D121" s="50" t="s">
        <v>124</v>
      </c>
      <c r="E121" s="50" t="s">
        <v>493</v>
      </c>
      <c r="F121" s="51" t="s">
        <v>386</v>
      </c>
      <c r="G121" s="52" t="s">
        <v>387</v>
      </c>
      <c r="H121" s="51" t="s">
        <v>457</v>
      </c>
    </row>
    <row r="122" spans="1:8" ht="30" x14ac:dyDescent="0.2">
      <c r="A122" s="51">
        <v>15.2</v>
      </c>
      <c r="B122" s="48" t="s">
        <v>213</v>
      </c>
      <c r="C122" s="53" t="s">
        <v>154</v>
      </c>
      <c r="D122" s="50" t="s">
        <v>147</v>
      </c>
      <c r="E122" s="50" t="s">
        <v>493</v>
      </c>
      <c r="F122" s="51" t="s">
        <v>386</v>
      </c>
      <c r="G122" s="52" t="s">
        <v>387</v>
      </c>
      <c r="H122" s="51" t="s">
        <v>457</v>
      </c>
    </row>
    <row r="123" spans="1:8" ht="30" x14ac:dyDescent="0.2">
      <c r="A123" s="51">
        <v>15.2</v>
      </c>
      <c r="B123" s="48" t="s">
        <v>213</v>
      </c>
      <c r="C123" s="53" t="s">
        <v>155</v>
      </c>
      <c r="D123" s="50" t="s">
        <v>148</v>
      </c>
      <c r="E123" s="50" t="s">
        <v>493</v>
      </c>
      <c r="F123" s="51" t="s">
        <v>386</v>
      </c>
      <c r="G123" s="52" t="s">
        <v>387</v>
      </c>
      <c r="H123" s="51" t="s">
        <v>457</v>
      </c>
    </row>
    <row r="124" spans="1:8" ht="30" x14ac:dyDescent="0.2">
      <c r="A124" s="51">
        <v>15.2</v>
      </c>
      <c r="B124" s="48" t="s">
        <v>213</v>
      </c>
      <c r="C124" s="53" t="s">
        <v>156</v>
      </c>
      <c r="D124" s="50" t="s">
        <v>149</v>
      </c>
      <c r="E124" s="50" t="s">
        <v>493</v>
      </c>
      <c r="F124" s="51" t="s">
        <v>386</v>
      </c>
      <c r="G124" s="52" t="s">
        <v>387</v>
      </c>
      <c r="H124" s="51" t="s">
        <v>457</v>
      </c>
    </row>
    <row r="125" spans="1:8" ht="30" x14ac:dyDescent="0.2">
      <c r="A125" s="51">
        <v>15.2</v>
      </c>
      <c r="B125" s="48" t="s">
        <v>213</v>
      </c>
      <c r="C125" s="53" t="s">
        <v>157</v>
      </c>
      <c r="D125" s="50" t="s">
        <v>150</v>
      </c>
      <c r="E125" s="50" t="s">
        <v>493</v>
      </c>
      <c r="F125" s="51" t="s">
        <v>386</v>
      </c>
      <c r="G125" s="52" t="s">
        <v>387</v>
      </c>
      <c r="H125" s="51" t="s">
        <v>457</v>
      </c>
    </row>
    <row r="126" spans="1:8" ht="30" x14ac:dyDescent="0.2">
      <c r="A126" s="51">
        <v>15.2</v>
      </c>
      <c r="B126" s="48" t="s">
        <v>213</v>
      </c>
      <c r="C126" s="53" t="s">
        <v>158</v>
      </c>
      <c r="D126" s="50" t="s">
        <v>151</v>
      </c>
      <c r="E126" s="50" t="s">
        <v>493</v>
      </c>
      <c r="F126" s="51" t="s">
        <v>386</v>
      </c>
      <c r="G126" s="52" t="s">
        <v>387</v>
      </c>
      <c r="H126" s="51" t="s">
        <v>457</v>
      </c>
    </row>
    <row r="127" spans="1:8" x14ac:dyDescent="0.2">
      <c r="A127" s="51">
        <v>15.2</v>
      </c>
      <c r="B127" s="48" t="s">
        <v>213</v>
      </c>
      <c r="C127" s="53" t="s">
        <v>159</v>
      </c>
      <c r="D127" s="50" t="s">
        <v>152</v>
      </c>
      <c r="E127" s="50" t="s">
        <v>493</v>
      </c>
      <c r="F127" s="51" t="s">
        <v>415</v>
      </c>
      <c r="G127" s="52" t="s">
        <v>387</v>
      </c>
      <c r="H127" s="51" t="s">
        <v>457</v>
      </c>
    </row>
    <row r="128" spans="1:8" x14ac:dyDescent="0.2">
      <c r="A128" s="51">
        <v>15.2</v>
      </c>
      <c r="B128" s="48" t="s">
        <v>213</v>
      </c>
      <c r="C128" s="53" t="s">
        <v>160</v>
      </c>
      <c r="D128" s="50" t="s">
        <v>153</v>
      </c>
      <c r="E128" s="50" t="s">
        <v>493</v>
      </c>
      <c r="F128" s="51" t="s">
        <v>415</v>
      </c>
      <c r="G128" s="52" t="s">
        <v>387</v>
      </c>
      <c r="H128" s="51" t="s">
        <v>457</v>
      </c>
    </row>
    <row r="129" spans="1:8" x14ac:dyDescent="0.2">
      <c r="A129" s="51">
        <v>15.3</v>
      </c>
      <c r="B129" s="48" t="s">
        <v>214</v>
      </c>
      <c r="C129" s="53" t="s">
        <v>163</v>
      </c>
      <c r="D129" s="50" t="s">
        <v>161</v>
      </c>
      <c r="E129" s="50" t="s">
        <v>493</v>
      </c>
      <c r="F129" s="51" t="s">
        <v>550</v>
      </c>
      <c r="G129" s="52" t="s">
        <v>387</v>
      </c>
      <c r="H129" s="51" t="s">
        <v>457</v>
      </c>
    </row>
    <row r="130" spans="1:8" ht="30" x14ac:dyDescent="0.2">
      <c r="A130" s="51">
        <v>15.3</v>
      </c>
      <c r="B130" s="48" t="s">
        <v>214</v>
      </c>
      <c r="C130" s="53" t="s">
        <v>164</v>
      </c>
      <c r="D130" s="50" t="s">
        <v>162</v>
      </c>
      <c r="E130" s="50" t="s">
        <v>493</v>
      </c>
      <c r="F130" s="51" t="s">
        <v>550</v>
      </c>
      <c r="G130" s="52" t="s">
        <v>387</v>
      </c>
      <c r="H130" s="51" t="s">
        <v>457</v>
      </c>
    </row>
    <row r="131" spans="1:8" ht="60" x14ac:dyDescent="0.2">
      <c r="A131" s="51">
        <v>16.100000000000001</v>
      </c>
      <c r="B131" s="48" t="s">
        <v>215</v>
      </c>
      <c r="C131" s="53" t="s">
        <v>130</v>
      </c>
      <c r="D131" s="50" t="s">
        <v>127</v>
      </c>
      <c r="E131" s="50" t="s">
        <v>493</v>
      </c>
      <c r="F131" s="51" t="s">
        <v>386</v>
      </c>
      <c r="G131" s="52" t="s">
        <v>387</v>
      </c>
      <c r="H131" s="51" t="s">
        <v>388</v>
      </c>
    </row>
    <row r="132" spans="1:8" ht="60" x14ac:dyDescent="0.2">
      <c r="A132" s="51">
        <v>16.100000000000001</v>
      </c>
      <c r="B132" s="48" t="s">
        <v>215</v>
      </c>
      <c r="C132" s="53" t="s">
        <v>129</v>
      </c>
      <c r="D132" s="50" t="s">
        <v>128</v>
      </c>
      <c r="E132" s="50" t="s">
        <v>493</v>
      </c>
      <c r="F132" s="51" t="s">
        <v>386</v>
      </c>
      <c r="G132" s="52" t="s">
        <v>387</v>
      </c>
      <c r="H132" s="51" t="s">
        <v>388</v>
      </c>
    </row>
    <row r="133" spans="1:8" ht="30" x14ac:dyDescent="0.2">
      <c r="A133" s="51">
        <v>16.2</v>
      </c>
      <c r="B133" s="48" t="s">
        <v>217</v>
      </c>
      <c r="C133" s="53" t="s">
        <v>165</v>
      </c>
      <c r="D133" s="51" t="s">
        <v>458</v>
      </c>
      <c r="E133" s="50" t="s">
        <v>493</v>
      </c>
      <c r="F133" s="51" t="s">
        <v>550</v>
      </c>
      <c r="G133" s="52" t="s">
        <v>387</v>
      </c>
      <c r="H133" s="51" t="s">
        <v>388</v>
      </c>
    </row>
    <row r="134" spans="1:8" ht="30" x14ac:dyDescent="0.2">
      <c r="A134" s="51">
        <v>16.2</v>
      </c>
      <c r="B134" s="48" t="s">
        <v>217</v>
      </c>
      <c r="C134" s="53" t="s">
        <v>166</v>
      </c>
      <c r="D134" s="51" t="s">
        <v>248</v>
      </c>
      <c r="E134" s="50" t="s">
        <v>493</v>
      </c>
      <c r="F134" s="51" t="s">
        <v>550</v>
      </c>
      <c r="G134" s="52" t="s">
        <v>387</v>
      </c>
      <c r="H134" s="51" t="s">
        <v>388</v>
      </c>
    </row>
    <row r="135" spans="1:8" ht="30" x14ac:dyDescent="0.2">
      <c r="A135" s="51">
        <v>16.2</v>
      </c>
      <c r="B135" s="48" t="s">
        <v>217</v>
      </c>
      <c r="C135" s="53" t="s">
        <v>167</v>
      </c>
      <c r="D135" s="51" t="s">
        <v>253</v>
      </c>
      <c r="E135" s="50" t="s">
        <v>493</v>
      </c>
      <c r="F135" s="51" t="s">
        <v>550</v>
      </c>
      <c r="G135" s="52" t="s">
        <v>387</v>
      </c>
      <c r="H135" s="51" t="s">
        <v>388</v>
      </c>
    </row>
    <row r="136" spans="1:8" ht="30" x14ac:dyDescent="0.2">
      <c r="A136" s="51">
        <v>16.2</v>
      </c>
      <c r="B136" s="48" t="s">
        <v>217</v>
      </c>
      <c r="C136" s="53" t="s">
        <v>168</v>
      </c>
      <c r="D136" s="51" t="s">
        <v>254</v>
      </c>
      <c r="E136" s="50" t="s">
        <v>493</v>
      </c>
      <c r="F136" s="51" t="s">
        <v>550</v>
      </c>
      <c r="G136" s="52" t="s">
        <v>387</v>
      </c>
      <c r="H136" s="51" t="s">
        <v>388</v>
      </c>
    </row>
    <row r="137" spans="1:8" ht="30" x14ac:dyDescent="0.2">
      <c r="A137" s="51">
        <v>16.2</v>
      </c>
      <c r="B137" s="48" t="s">
        <v>217</v>
      </c>
      <c r="C137" s="53" t="s">
        <v>169</v>
      </c>
      <c r="D137" s="51" t="s">
        <v>255</v>
      </c>
      <c r="E137" s="50" t="s">
        <v>493</v>
      </c>
      <c r="F137" s="51" t="s">
        <v>550</v>
      </c>
      <c r="G137" s="52" t="s">
        <v>387</v>
      </c>
      <c r="H137" s="51" t="s">
        <v>388</v>
      </c>
    </row>
    <row r="138" spans="1:8" ht="30" x14ac:dyDescent="0.2">
      <c r="A138" s="51">
        <v>16.2</v>
      </c>
      <c r="B138" s="48" t="s">
        <v>217</v>
      </c>
      <c r="C138" s="53" t="s">
        <v>170</v>
      </c>
      <c r="D138" s="51" t="s">
        <v>256</v>
      </c>
      <c r="E138" s="50" t="s">
        <v>493</v>
      </c>
      <c r="F138" s="51" t="s">
        <v>550</v>
      </c>
      <c r="G138" s="52" t="s">
        <v>387</v>
      </c>
      <c r="H138" s="51" t="s">
        <v>388</v>
      </c>
    </row>
    <row r="139" spans="1:8" ht="30" x14ac:dyDescent="0.2">
      <c r="A139" s="51">
        <v>16.2</v>
      </c>
      <c r="B139" s="48" t="s">
        <v>217</v>
      </c>
      <c r="C139" s="53" t="s">
        <v>171</v>
      </c>
      <c r="D139" s="51" t="s">
        <v>257</v>
      </c>
      <c r="E139" s="50" t="s">
        <v>493</v>
      </c>
      <c r="F139" s="51" t="s">
        <v>550</v>
      </c>
      <c r="G139" s="52" t="s">
        <v>387</v>
      </c>
      <c r="H139" s="51" t="s">
        <v>388</v>
      </c>
    </row>
    <row r="140" spans="1:8" ht="45" x14ac:dyDescent="0.2">
      <c r="A140" s="51">
        <v>16.2</v>
      </c>
      <c r="B140" s="48" t="s">
        <v>217</v>
      </c>
      <c r="C140" s="53" t="s">
        <v>328</v>
      </c>
      <c r="D140" s="51" t="s">
        <v>330</v>
      </c>
      <c r="E140" s="51" t="s">
        <v>459</v>
      </c>
      <c r="F140" s="51" t="s">
        <v>550</v>
      </c>
      <c r="G140" s="52" t="s">
        <v>562</v>
      </c>
      <c r="H140" s="51" t="s">
        <v>388</v>
      </c>
    </row>
    <row r="141" spans="1:8" ht="30" x14ac:dyDescent="0.2">
      <c r="A141" s="51">
        <v>16.2</v>
      </c>
      <c r="B141" s="48" t="s">
        <v>217</v>
      </c>
      <c r="C141" s="53" t="s">
        <v>172</v>
      </c>
      <c r="D141" s="51" t="s">
        <v>258</v>
      </c>
      <c r="E141" s="50" t="s">
        <v>493</v>
      </c>
      <c r="F141" s="51" t="s">
        <v>460</v>
      </c>
      <c r="G141" s="52" t="s">
        <v>387</v>
      </c>
      <c r="H141" s="51" t="s">
        <v>388</v>
      </c>
    </row>
    <row r="142" spans="1:8" ht="30" x14ac:dyDescent="0.2">
      <c r="A142" s="51">
        <v>16.2</v>
      </c>
      <c r="B142" s="48" t="s">
        <v>217</v>
      </c>
      <c r="C142" s="53" t="s">
        <v>173</v>
      </c>
      <c r="D142" s="51" t="s">
        <v>238</v>
      </c>
      <c r="E142" s="50" t="s">
        <v>493</v>
      </c>
      <c r="F142" s="51" t="s">
        <v>550</v>
      </c>
      <c r="G142" s="52" t="s">
        <v>387</v>
      </c>
      <c r="H142" s="51" t="s">
        <v>388</v>
      </c>
    </row>
    <row r="143" spans="1:8" ht="30" x14ac:dyDescent="0.2">
      <c r="A143" s="51">
        <v>16.2</v>
      </c>
      <c r="B143" s="48" t="s">
        <v>217</v>
      </c>
      <c r="C143" s="53" t="s">
        <v>174</v>
      </c>
      <c r="D143" s="51" t="s">
        <v>239</v>
      </c>
      <c r="E143" s="50" t="s">
        <v>493</v>
      </c>
      <c r="F143" s="51" t="s">
        <v>550</v>
      </c>
      <c r="G143" s="52" t="s">
        <v>387</v>
      </c>
      <c r="H143" s="51" t="s">
        <v>388</v>
      </c>
    </row>
    <row r="144" spans="1:8" ht="30" x14ac:dyDescent="0.2">
      <c r="A144" s="51">
        <v>16.2</v>
      </c>
      <c r="B144" s="48" t="s">
        <v>217</v>
      </c>
      <c r="C144" s="53" t="s">
        <v>175</v>
      </c>
      <c r="D144" s="51" t="s">
        <v>240</v>
      </c>
      <c r="E144" s="50" t="s">
        <v>493</v>
      </c>
      <c r="F144" s="51" t="s">
        <v>550</v>
      </c>
      <c r="G144" s="52" t="s">
        <v>387</v>
      </c>
      <c r="H144" s="51" t="s">
        <v>388</v>
      </c>
    </row>
    <row r="145" spans="1:8" ht="30" x14ac:dyDescent="0.2">
      <c r="A145" s="51">
        <v>16.2</v>
      </c>
      <c r="B145" s="48" t="s">
        <v>217</v>
      </c>
      <c r="C145" s="53" t="s">
        <v>176</v>
      </c>
      <c r="D145" s="51" t="s">
        <v>241</v>
      </c>
      <c r="E145" s="50" t="s">
        <v>493</v>
      </c>
      <c r="F145" s="51" t="s">
        <v>550</v>
      </c>
      <c r="G145" s="52" t="s">
        <v>387</v>
      </c>
      <c r="H145" s="51" t="s">
        <v>388</v>
      </c>
    </row>
    <row r="146" spans="1:8" ht="30" x14ac:dyDescent="0.2">
      <c r="A146" s="51">
        <v>16.2</v>
      </c>
      <c r="B146" s="48" t="s">
        <v>217</v>
      </c>
      <c r="C146" s="53" t="s">
        <v>177</v>
      </c>
      <c r="D146" s="51" t="s">
        <v>242</v>
      </c>
      <c r="E146" s="50" t="s">
        <v>493</v>
      </c>
      <c r="F146" s="51" t="s">
        <v>550</v>
      </c>
      <c r="G146" s="52" t="s">
        <v>387</v>
      </c>
      <c r="H146" s="51" t="s">
        <v>388</v>
      </c>
    </row>
    <row r="147" spans="1:8" ht="45" x14ac:dyDescent="0.2">
      <c r="A147" s="51">
        <v>16.2</v>
      </c>
      <c r="B147" s="48" t="s">
        <v>217</v>
      </c>
      <c r="C147" s="53" t="s">
        <v>178</v>
      </c>
      <c r="D147" s="51" t="s">
        <v>461</v>
      </c>
      <c r="E147" s="51" t="s">
        <v>462</v>
      </c>
      <c r="F147" s="51" t="s">
        <v>550</v>
      </c>
      <c r="G147" s="52" t="s">
        <v>562</v>
      </c>
      <c r="H147" s="51" t="s">
        <v>388</v>
      </c>
    </row>
    <row r="148" spans="1:8" ht="30" x14ac:dyDescent="0.2">
      <c r="A148" s="51">
        <v>16.2</v>
      </c>
      <c r="B148" s="48" t="s">
        <v>217</v>
      </c>
      <c r="C148" s="53" t="s">
        <v>329</v>
      </c>
      <c r="D148" s="51" t="s">
        <v>463</v>
      </c>
      <c r="E148" s="50" t="s">
        <v>493</v>
      </c>
      <c r="F148" s="51" t="s">
        <v>460</v>
      </c>
      <c r="G148" s="52" t="s">
        <v>387</v>
      </c>
      <c r="H148" s="51" t="s">
        <v>388</v>
      </c>
    </row>
    <row r="149" spans="1:8" ht="30" x14ac:dyDescent="0.2">
      <c r="A149" s="51">
        <v>16.2</v>
      </c>
      <c r="B149" s="48" t="s">
        <v>217</v>
      </c>
      <c r="C149" s="53" t="s">
        <v>179</v>
      </c>
      <c r="D149" s="50" t="s">
        <v>131</v>
      </c>
      <c r="E149" s="50" t="s">
        <v>493</v>
      </c>
      <c r="F149" s="51" t="s">
        <v>415</v>
      </c>
      <c r="G149" s="52" t="s">
        <v>387</v>
      </c>
      <c r="H149" s="51" t="s">
        <v>388</v>
      </c>
    </row>
    <row r="150" spans="1:8" ht="30" x14ac:dyDescent="0.2">
      <c r="A150" s="51">
        <v>16.2</v>
      </c>
      <c r="B150" s="48" t="s">
        <v>217</v>
      </c>
      <c r="C150" s="53" t="s">
        <v>180</v>
      </c>
      <c r="D150" s="50" t="s">
        <v>132</v>
      </c>
      <c r="E150" s="50" t="s">
        <v>493</v>
      </c>
      <c r="F150" s="51" t="s">
        <v>415</v>
      </c>
      <c r="G150" s="52" t="s">
        <v>387</v>
      </c>
      <c r="H150" s="51" t="s">
        <v>388</v>
      </c>
    </row>
    <row r="151" spans="1:8" ht="30" x14ac:dyDescent="0.2">
      <c r="A151" s="51">
        <v>16.2</v>
      </c>
      <c r="B151" s="48" t="s">
        <v>217</v>
      </c>
      <c r="C151" s="53" t="s">
        <v>371</v>
      </c>
      <c r="D151" s="50" t="s">
        <v>133</v>
      </c>
      <c r="E151" s="50" t="s">
        <v>493</v>
      </c>
      <c r="F151" s="51" t="s">
        <v>416</v>
      </c>
      <c r="G151" s="52" t="s">
        <v>387</v>
      </c>
      <c r="H151" s="51" t="s">
        <v>388</v>
      </c>
    </row>
    <row r="152" spans="1:8" ht="30" x14ac:dyDescent="0.2">
      <c r="A152" s="51">
        <v>16.2</v>
      </c>
      <c r="B152" s="48" t="s">
        <v>217</v>
      </c>
      <c r="C152" s="53" t="s">
        <v>384</v>
      </c>
      <c r="D152" s="50" t="s">
        <v>464</v>
      </c>
      <c r="E152" s="50" t="s">
        <v>493</v>
      </c>
      <c r="F152" s="51" t="s">
        <v>550</v>
      </c>
      <c r="G152" s="52" t="s">
        <v>387</v>
      </c>
      <c r="H152" s="51" t="s">
        <v>388</v>
      </c>
    </row>
    <row r="153" spans="1:8" ht="30" x14ac:dyDescent="0.2">
      <c r="A153" s="51">
        <v>16.3</v>
      </c>
      <c r="B153" s="48" t="s">
        <v>216</v>
      </c>
      <c r="C153" s="53" t="s">
        <v>94</v>
      </c>
      <c r="D153" s="50" t="s">
        <v>274</v>
      </c>
      <c r="E153" s="50" t="s">
        <v>493</v>
      </c>
      <c r="F153" s="51" t="s">
        <v>386</v>
      </c>
      <c r="G153" s="52" t="s">
        <v>387</v>
      </c>
      <c r="H153" s="51" t="s">
        <v>388</v>
      </c>
    </row>
    <row r="154" spans="1:8" ht="30" x14ac:dyDescent="0.2">
      <c r="A154" s="51">
        <v>16.3</v>
      </c>
      <c r="B154" s="48" t="s">
        <v>216</v>
      </c>
      <c r="C154" s="53" t="s">
        <v>95</v>
      </c>
      <c r="D154" s="50" t="s">
        <v>275</v>
      </c>
      <c r="E154" s="50" t="s">
        <v>493</v>
      </c>
      <c r="F154" s="51" t="s">
        <v>386</v>
      </c>
      <c r="G154" s="52" t="s">
        <v>387</v>
      </c>
      <c r="H154" s="51" t="s">
        <v>388</v>
      </c>
    </row>
    <row r="155" spans="1:8" ht="90" x14ac:dyDescent="0.2">
      <c r="A155" s="51">
        <v>16.3</v>
      </c>
      <c r="B155" s="48" t="s">
        <v>216</v>
      </c>
      <c r="C155" s="53" t="s">
        <v>96</v>
      </c>
      <c r="D155" s="50" t="s">
        <v>465</v>
      </c>
      <c r="E155" s="50" t="s">
        <v>466</v>
      </c>
      <c r="F155" s="51" t="s">
        <v>386</v>
      </c>
      <c r="G155" s="52" t="s">
        <v>563</v>
      </c>
      <c r="H155" s="51" t="s">
        <v>388</v>
      </c>
    </row>
    <row r="156" spans="1:8" ht="90" x14ac:dyDescent="0.2">
      <c r="A156" s="51">
        <v>16.3</v>
      </c>
      <c r="B156" s="48" t="s">
        <v>216</v>
      </c>
      <c r="C156" s="53" t="s">
        <v>97</v>
      </c>
      <c r="D156" s="50" t="s">
        <v>467</v>
      </c>
      <c r="E156" s="50" t="s">
        <v>466</v>
      </c>
      <c r="F156" s="51" t="s">
        <v>386</v>
      </c>
      <c r="G156" s="52" t="s">
        <v>563</v>
      </c>
      <c r="H156" s="51" t="s">
        <v>388</v>
      </c>
    </row>
    <row r="157" spans="1:8" ht="60" x14ac:dyDescent="0.2">
      <c r="A157" s="51">
        <v>17.100000000000001</v>
      </c>
      <c r="B157" s="48" t="s">
        <v>92</v>
      </c>
      <c r="C157" s="53" t="s">
        <v>93</v>
      </c>
      <c r="D157" s="50" t="s">
        <v>92</v>
      </c>
      <c r="E157" s="50" t="s">
        <v>493</v>
      </c>
      <c r="F157" s="51" t="s">
        <v>550</v>
      </c>
      <c r="G157" s="52" t="s">
        <v>387</v>
      </c>
      <c r="H157" s="51" t="s">
        <v>419</v>
      </c>
    </row>
    <row r="158" spans="1:8" ht="30" x14ac:dyDescent="0.2">
      <c r="A158" s="51">
        <v>17.2</v>
      </c>
      <c r="B158" s="48" t="s">
        <v>182</v>
      </c>
      <c r="C158" s="53" t="s">
        <v>183</v>
      </c>
      <c r="D158" s="50" t="s">
        <v>182</v>
      </c>
      <c r="E158" s="50" t="s">
        <v>493</v>
      </c>
      <c r="F158" s="51" t="s">
        <v>550</v>
      </c>
      <c r="G158" s="52" t="s">
        <v>387</v>
      </c>
      <c r="H158" s="51" t="s">
        <v>419</v>
      </c>
    </row>
    <row r="159" spans="1:8" ht="45" x14ac:dyDescent="0.2">
      <c r="A159" s="51">
        <v>17.3</v>
      </c>
      <c r="B159" s="48" t="s">
        <v>468</v>
      </c>
      <c r="C159" s="53" t="s">
        <v>181</v>
      </c>
      <c r="D159" s="50" t="s">
        <v>564</v>
      </c>
      <c r="E159" s="50" t="s">
        <v>469</v>
      </c>
      <c r="F159" s="51" t="s">
        <v>565</v>
      </c>
      <c r="G159" s="52" t="s">
        <v>566</v>
      </c>
      <c r="H159" s="51" t="s">
        <v>419</v>
      </c>
    </row>
    <row r="160" spans="1:8" x14ac:dyDescent="0.2">
      <c r="A160" s="51">
        <v>17.399999999999999</v>
      </c>
      <c r="B160" s="48" t="s">
        <v>218</v>
      </c>
      <c r="C160" s="53" t="s">
        <v>135</v>
      </c>
      <c r="D160" s="50" t="s">
        <v>134</v>
      </c>
      <c r="E160" s="50" t="s">
        <v>493</v>
      </c>
      <c r="F160" s="51" t="s">
        <v>415</v>
      </c>
      <c r="G160" s="52" t="s">
        <v>387</v>
      </c>
      <c r="H160" s="51" t="s">
        <v>419</v>
      </c>
    </row>
    <row r="161" spans="1:8" x14ac:dyDescent="0.2">
      <c r="A161" s="51">
        <v>18.100000000000001</v>
      </c>
      <c r="B161" s="48" t="s">
        <v>219</v>
      </c>
      <c r="C161" s="53" t="s">
        <v>331</v>
      </c>
      <c r="D161" s="51" t="s">
        <v>260</v>
      </c>
      <c r="E161" s="50" t="s">
        <v>493</v>
      </c>
      <c r="F161" s="51" t="s">
        <v>416</v>
      </c>
      <c r="G161" s="52" t="s">
        <v>387</v>
      </c>
      <c r="H161" s="51" t="s">
        <v>388</v>
      </c>
    </row>
    <row r="162" spans="1:8" x14ac:dyDescent="0.2">
      <c r="A162" s="51">
        <v>18.100000000000001</v>
      </c>
      <c r="B162" s="48" t="s">
        <v>219</v>
      </c>
      <c r="C162" s="53" t="s">
        <v>332</v>
      </c>
      <c r="D162" s="51" t="s">
        <v>261</v>
      </c>
      <c r="E162" s="50" t="s">
        <v>493</v>
      </c>
      <c r="F162" s="51" t="s">
        <v>416</v>
      </c>
      <c r="G162" s="52" t="s">
        <v>387</v>
      </c>
      <c r="H162" s="51" t="s">
        <v>388</v>
      </c>
    </row>
    <row r="163" spans="1:8" x14ac:dyDescent="0.2">
      <c r="A163" s="51">
        <v>18.100000000000001</v>
      </c>
      <c r="B163" s="48" t="s">
        <v>219</v>
      </c>
      <c r="C163" s="53" t="s">
        <v>333</v>
      </c>
      <c r="D163" s="51" t="s">
        <v>334</v>
      </c>
      <c r="E163" s="50" t="s">
        <v>493</v>
      </c>
      <c r="F163" s="51" t="s">
        <v>416</v>
      </c>
      <c r="G163" s="52" t="s">
        <v>387</v>
      </c>
      <c r="H163" s="51" t="s">
        <v>388</v>
      </c>
    </row>
    <row r="164" spans="1:8" x14ac:dyDescent="0.2">
      <c r="A164" s="51">
        <v>18.100000000000001</v>
      </c>
      <c r="B164" s="48" t="s">
        <v>219</v>
      </c>
      <c r="C164" s="53" t="s">
        <v>335</v>
      </c>
      <c r="D164" s="51" t="s">
        <v>264</v>
      </c>
      <c r="E164" s="50" t="s">
        <v>493</v>
      </c>
      <c r="F164" s="51" t="s">
        <v>416</v>
      </c>
      <c r="G164" s="52" t="s">
        <v>387</v>
      </c>
      <c r="H164" s="51" t="s">
        <v>388</v>
      </c>
    </row>
    <row r="165" spans="1:8" x14ac:dyDescent="0.2">
      <c r="A165" s="51">
        <v>18.100000000000001</v>
      </c>
      <c r="B165" s="48" t="s">
        <v>219</v>
      </c>
      <c r="C165" s="53" t="s">
        <v>336</v>
      </c>
      <c r="D165" s="51" t="s">
        <v>262</v>
      </c>
      <c r="E165" s="50" t="s">
        <v>493</v>
      </c>
      <c r="F165" s="51" t="s">
        <v>416</v>
      </c>
      <c r="G165" s="52" t="s">
        <v>387</v>
      </c>
      <c r="H165" s="51" t="s">
        <v>388</v>
      </c>
    </row>
    <row r="166" spans="1:8" x14ac:dyDescent="0.2">
      <c r="A166" s="51">
        <v>18.100000000000001</v>
      </c>
      <c r="B166" s="48" t="s">
        <v>219</v>
      </c>
      <c r="C166" s="53" t="s">
        <v>337</v>
      </c>
      <c r="D166" s="51" t="s">
        <v>263</v>
      </c>
      <c r="E166" s="50" t="s">
        <v>493</v>
      </c>
      <c r="F166" s="51" t="s">
        <v>416</v>
      </c>
      <c r="G166" s="52" t="s">
        <v>387</v>
      </c>
      <c r="H166" s="51" t="s">
        <v>388</v>
      </c>
    </row>
    <row r="167" spans="1:8" x14ac:dyDescent="0.2">
      <c r="A167" s="51">
        <v>18.100000000000001</v>
      </c>
      <c r="B167" s="48" t="s">
        <v>219</v>
      </c>
      <c r="C167" s="53" t="s">
        <v>338</v>
      </c>
      <c r="D167" s="51" t="s">
        <v>339</v>
      </c>
      <c r="E167" s="50" t="s">
        <v>493</v>
      </c>
      <c r="F167" s="51" t="s">
        <v>416</v>
      </c>
      <c r="G167" s="52" t="s">
        <v>387</v>
      </c>
      <c r="H167" s="51" t="s">
        <v>388</v>
      </c>
    </row>
    <row r="168" spans="1:8" x14ac:dyDescent="0.2">
      <c r="A168" s="51">
        <v>18.100000000000001</v>
      </c>
      <c r="B168" s="48" t="s">
        <v>219</v>
      </c>
      <c r="C168" s="53" t="s">
        <v>340</v>
      </c>
      <c r="D168" s="51" t="s">
        <v>341</v>
      </c>
      <c r="E168" s="50" t="s">
        <v>493</v>
      </c>
      <c r="F168" s="51" t="s">
        <v>416</v>
      </c>
      <c r="G168" s="52" t="s">
        <v>387</v>
      </c>
      <c r="H168" s="51" t="s">
        <v>388</v>
      </c>
    </row>
    <row r="169" spans="1:8" x14ac:dyDescent="0.2">
      <c r="A169" s="51">
        <v>18.100000000000001</v>
      </c>
      <c r="B169" s="48" t="s">
        <v>219</v>
      </c>
      <c r="C169" s="53" t="s">
        <v>342</v>
      </c>
      <c r="D169" s="51" t="s">
        <v>343</v>
      </c>
      <c r="E169" s="50" t="s">
        <v>493</v>
      </c>
      <c r="F169" s="51" t="s">
        <v>416</v>
      </c>
      <c r="G169" s="52" t="s">
        <v>387</v>
      </c>
      <c r="H169" s="51" t="s">
        <v>388</v>
      </c>
    </row>
    <row r="170" spans="1:8" ht="45" x14ac:dyDescent="0.2">
      <c r="A170" s="51">
        <v>18.2</v>
      </c>
      <c r="B170" s="48" t="s">
        <v>220</v>
      </c>
      <c r="C170" s="53" t="s">
        <v>136</v>
      </c>
      <c r="D170" s="51" t="s">
        <v>470</v>
      </c>
      <c r="E170" s="51" t="s">
        <v>471</v>
      </c>
      <c r="F170" s="51" t="s">
        <v>550</v>
      </c>
      <c r="G170" s="52" t="s">
        <v>567</v>
      </c>
      <c r="H170" s="51" t="s">
        <v>7</v>
      </c>
    </row>
    <row r="171" spans="1:8" ht="30" x14ac:dyDescent="0.2">
      <c r="A171" s="51">
        <v>18.2</v>
      </c>
      <c r="B171" s="48" t="s">
        <v>220</v>
      </c>
      <c r="C171" s="53" t="s">
        <v>137</v>
      </c>
      <c r="D171" s="51" t="s">
        <v>472</v>
      </c>
      <c r="E171" s="51" t="s">
        <v>471</v>
      </c>
      <c r="F171" s="51" t="s">
        <v>550</v>
      </c>
      <c r="G171" s="52" t="s">
        <v>567</v>
      </c>
      <c r="H171" s="51" t="s">
        <v>7</v>
      </c>
    </row>
    <row r="172" spans="1:8" ht="30" x14ac:dyDescent="0.2">
      <c r="A172" s="51">
        <v>18.2</v>
      </c>
      <c r="B172" s="48" t="s">
        <v>220</v>
      </c>
      <c r="C172" s="53" t="s">
        <v>138</v>
      </c>
      <c r="D172" s="51" t="s">
        <v>473</v>
      </c>
      <c r="E172" s="51" t="s">
        <v>471</v>
      </c>
      <c r="F172" s="51" t="s">
        <v>550</v>
      </c>
      <c r="G172" s="52" t="s">
        <v>567</v>
      </c>
      <c r="H172" s="51" t="s">
        <v>7</v>
      </c>
    </row>
    <row r="173" spans="1:8" ht="45" x14ac:dyDescent="0.2">
      <c r="A173" s="51">
        <v>18.3</v>
      </c>
      <c r="B173" s="48" t="s">
        <v>221</v>
      </c>
      <c r="C173" s="53" t="s">
        <v>184</v>
      </c>
      <c r="D173" s="51" t="s">
        <v>474</v>
      </c>
      <c r="E173" s="51" t="s">
        <v>471</v>
      </c>
      <c r="F173" s="51" t="s">
        <v>550</v>
      </c>
      <c r="G173" s="52" t="s">
        <v>567</v>
      </c>
      <c r="H173" s="51" t="s">
        <v>7</v>
      </c>
    </row>
    <row r="174" spans="1:8" ht="45" x14ac:dyDescent="0.2">
      <c r="A174" s="51">
        <v>18.3</v>
      </c>
      <c r="B174" s="48" t="s">
        <v>221</v>
      </c>
      <c r="C174" s="53" t="s">
        <v>185</v>
      </c>
      <c r="D174" s="51" t="s">
        <v>475</v>
      </c>
      <c r="E174" s="51" t="s">
        <v>471</v>
      </c>
      <c r="F174" s="51" t="s">
        <v>550</v>
      </c>
      <c r="G174" s="52" t="s">
        <v>567</v>
      </c>
      <c r="H174" s="51" t="s">
        <v>7</v>
      </c>
    </row>
    <row r="175" spans="1:8" ht="30" x14ac:dyDescent="0.2">
      <c r="A175" s="51">
        <v>18.3</v>
      </c>
      <c r="B175" s="48" t="s">
        <v>221</v>
      </c>
      <c r="C175" s="53" t="s">
        <v>186</v>
      </c>
      <c r="D175" s="51" t="s">
        <v>476</v>
      </c>
      <c r="E175" s="51" t="s">
        <v>471</v>
      </c>
      <c r="F175" s="51" t="s">
        <v>550</v>
      </c>
      <c r="G175" s="52" t="s">
        <v>567</v>
      </c>
      <c r="H175" s="51" t="s">
        <v>7</v>
      </c>
    </row>
    <row r="176" spans="1:8" ht="30" x14ac:dyDescent="0.2">
      <c r="A176" s="51">
        <v>18.399999999999999</v>
      </c>
      <c r="B176" s="48" t="s">
        <v>222</v>
      </c>
      <c r="C176" s="53" t="s">
        <v>189</v>
      </c>
      <c r="D176" s="51" t="s">
        <v>250</v>
      </c>
      <c r="E176" s="50" t="s">
        <v>493</v>
      </c>
      <c r="F176" s="51" t="s">
        <v>550</v>
      </c>
      <c r="G176" s="52" t="s">
        <v>387</v>
      </c>
      <c r="H176" s="51" t="s">
        <v>388</v>
      </c>
    </row>
    <row r="177" spans="1:8" ht="30" x14ac:dyDescent="0.2">
      <c r="A177" s="51">
        <v>18.399999999999999</v>
      </c>
      <c r="B177" s="48" t="s">
        <v>222</v>
      </c>
      <c r="C177" s="53" t="s">
        <v>190</v>
      </c>
      <c r="D177" s="51" t="s">
        <v>243</v>
      </c>
      <c r="E177" s="50" t="s">
        <v>493</v>
      </c>
      <c r="F177" s="51" t="s">
        <v>550</v>
      </c>
      <c r="G177" s="52" t="s">
        <v>387</v>
      </c>
      <c r="H177" s="51" t="s">
        <v>388</v>
      </c>
    </row>
    <row r="178" spans="1:8" ht="30" x14ac:dyDescent="0.2">
      <c r="A178" s="51">
        <v>18.399999999999999</v>
      </c>
      <c r="B178" s="48" t="s">
        <v>222</v>
      </c>
      <c r="C178" s="53" t="s">
        <v>191</v>
      </c>
      <c r="D178" s="51" t="s">
        <v>244</v>
      </c>
      <c r="E178" s="50" t="s">
        <v>493</v>
      </c>
      <c r="F178" s="51" t="s">
        <v>550</v>
      </c>
      <c r="G178" s="52" t="s">
        <v>387</v>
      </c>
      <c r="H178" s="51" t="s">
        <v>388</v>
      </c>
    </row>
    <row r="179" spans="1:8" ht="30" x14ac:dyDescent="0.2">
      <c r="A179" s="51">
        <v>19.100000000000001</v>
      </c>
      <c r="B179" s="48" t="s">
        <v>223</v>
      </c>
      <c r="C179" s="53" t="s">
        <v>187</v>
      </c>
      <c r="D179" s="50" t="s">
        <v>139</v>
      </c>
      <c r="E179" s="50" t="s">
        <v>493</v>
      </c>
      <c r="F179" s="51" t="s">
        <v>416</v>
      </c>
      <c r="G179" s="52" t="s">
        <v>387</v>
      </c>
      <c r="H179" s="51" t="s">
        <v>388</v>
      </c>
    </row>
    <row r="180" spans="1:8" ht="30" x14ac:dyDescent="0.2">
      <c r="A180" s="51">
        <v>19.100000000000001</v>
      </c>
      <c r="B180" s="48" t="s">
        <v>223</v>
      </c>
      <c r="C180" s="53" t="s">
        <v>188</v>
      </c>
      <c r="D180" s="50" t="s">
        <v>140</v>
      </c>
      <c r="E180" s="50" t="s">
        <v>493</v>
      </c>
      <c r="F180" s="51" t="s">
        <v>416</v>
      </c>
      <c r="G180" s="52" t="s">
        <v>387</v>
      </c>
      <c r="H180" s="51" t="s">
        <v>388</v>
      </c>
    </row>
    <row r="181" spans="1:8" ht="30" x14ac:dyDescent="0.2">
      <c r="A181" s="51">
        <v>19.100000000000001</v>
      </c>
      <c r="B181" s="48" t="s">
        <v>223</v>
      </c>
      <c r="C181" s="53" t="s">
        <v>344</v>
      </c>
      <c r="D181" s="50" t="s">
        <v>378</v>
      </c>
      <c r="E181" s="50" t="s">
        <v>493</v>
      </c>
      <c r="F181" s="51" t="s">
        <v>550</v>
      </c>
      <c r="G181" s="52" t="s">
        <v>387</v>
      </c>
      <c r="H181" s="51" t="s">
        <v>7</v>
      </c>
    </row>
    <row r="182" spans="1:8" ht="30" x14ac:dyDescent="0.2">
      <c r="A182" s="51">
        <v>19.100000000000001</v>
      </c>
      <c r="B182" s="48" t="s">
        <v>223</v>
      </c>
      <c r="C182" s="53" t="s">
        <v>345</v>
      </c>
      <c r="D182" s="50" t="s">
        <v>377</v>
      </c>
      <c r="E182" s="50" t="s">
        <v>456</v>
      </c>
      <c r="F182" s="51" t="s">
        <v>550</v>
      </c>
      <c r="G182" s="52" t="s">
        <v>387</v>
      </c>
      <c r="H182" s="51" t="s">
        <v>7</v>
      </c>
    </row>
    <row r="183" spans="1:8" ht="30" x14ac:dyDescent="0.2">
      <c r="A183" s="51">
        <v>19.100000000000001</v>
      </c>
      <c r="B183" s="48" t="s">
        <v>223</v>
      </c>
      <c r="C183" s="53" t="s">
        <v>346</v>
      </c>
      <c r="D183" s="50" t="s">
        <v>380</v>
      </c>
      <c r="E183" s="50" t="s">
        <v>493</v>
      </c>
      <c r="F183" s="51" t="s">
        <v>550</v>
      </c>
      <c r="G183" s="52" t="s">
        <v>387</v>
      </c>
      <c r="H183" s="51" t="s">
        <v>7</v>
      </c>
    </row>
    <row r="184" spans="1:8" ht="30" x14ac:dyDescent="0.2">
      <c r="A184" s="51">
        <v>19.100000000000001</v>
      </c>
      <c r="B184" s="48" t="s">
        <v>223</v>
      </c>
      <c r="C184" s="53" t="s">
        <v>347</v>
      </c>
      <c r="D184" s="50" t="s">
        <v>379</v>
      </c>
      <c r="E184" s="50" t="s">
        <v>456</v>
      </c>
      <c r="F184" s="51" t="s">
        <v>550</v>
      </c>
      <c r="G184" s="52" t="s">
        <v>387</v>
      </c>
      <c r="H184" s="51" t="s">
        <v>7</v>
      </c>
    </row>
    <row r="185" spans="1:8" x14ac:dyDescent="0.2">
      <c r="A185" s="51">
        <v>20.100000000000001</v>
      </c>
      <c r="B185" s="48" t="s">
        <v>224</v>
      </c>
      <c r="C185" s="53" t="s">
        <v>192</v>
      </c>
      <c r="D185" s="50" t="s">
        <v>141</v>
      </c>
      <c r="E185" s="50"/>
      <c r="F185" s="51" t="s">
        <v>550</v>
      </c>
      <c r="G185" s="52" t="s">
        <v>477</v>
      </c>
      <c r="H185" s="51" t="s">
        <v>284</v>
      </c>
    </row>
    <row r="186" spans="1:8" ht="30" x14ac:dyDescent="0.2">
      <c r="A186" s="51">
        <v>20.2</v>
      </c>
      <c r="B186" s="48" t="s">
        <v>277</v>
      </c>
      <c r="C186" s="53" t="s">
        <v>193</v>
      </c>
      <c r="D186" s="50" t="s">
        <v>142</v>
      </c>
      <c r="E186" s="50"/>
      <c r="F186" s="51" t="s">
        <v>386</v>
      </c>
      <c r="G186" s="52" t="s">
        <v>477</v>
      </c>
      <c r="H186" s="51" t="s">
        <v>284</v>
      </c>
    </row>
    <row r="187" spans="1:8" ht="30" x14ac:dyDescent="0.2">
      <c r="A187" s="51">
        <v>20.3</v>
      </c>
      <c r="B187" s="48" t="s">
        <v>278</v>
      </c>
      <c r="C187" s="53" t="s">
        <v>194</v>
      </c>
      <c r="D187" s="50" t="s">
        <v>478</v>
      </c>
      <c r="E187" s="50"/>
      <c r="F187" s="51" t="s">
        <v>386</v>
      </c>
      <c r="G187" s="52" t="s">
        <v>479</v>
      </c>
      <c r="H187" s="51" t="s">
        <v>284</v>
      </c>
    </row>
    <row r="188" spans="1:8" ht="45" x14ac:dyDescent="0.2">
      <c r="A188" s="51">
        <v>20.399999999999999</v>
      </c>
      <c r="B188" s="48" t="s">
        <v>225</v>
      </c>
      <c r="C188" s="53" t="s">
        <v>348</v>
      </c>
      <c r="D188" s="51" t="s">
        <v>245</v>
      </c>
      <c r="E188" s="51"/>
      <c r="F188" s="51" t="s">
        <v>416</v>
      </c>
      <c r="G188" s="52" t="s">
        <v>477</v>
      </c>
      <c r="H188" s="51" t="s">
        <v>419</v>
      </c>
    </row>
    <row r="189" spans="1:8" x14ac:dyDescent="0.2">
      <c r="A189" s="51">
        <v>20.399999999999999</v>
      </c>
      <c r="B189" s="48" t="s">
        <v>225</v>
      </c>
      <c r="C189" s="53" t="s">
        <v>349</v>
      </c>
      <c r="D189" s="51" t="s">
        <v>350</v>
      </c>
      <c r="E189" s="51"/>
      <c r="F189" s="51" t="s">
        <v>415</v>
      </c>
      <c r="G189" s="52" t="s">
        <v>477</v>
      </c>
      <c r="H189" s="51" t="s">
        <v>419</v>
      </c>
    </row>
    <row r="190" spans="1:8" x14ac:dyDescent="0.2">
      <c r="A190" s="51">
        <v>20.399999999999999</v>
      </c>
      <c r="B190" s="48" t="s">
        <v>225</v>
      </c>
      <c r="C190" s="53" t="s">
        <v>351</v>
      </c>
      <c r="D190" s="51" t="s">
        <v>352</v>
      </c>
      <c r="E190" s="51"/>
      <c r="F190" s="51" t="s">
        <v>415</v>
      </c>
      <c r="G190" s="52" t="s">
        <v>477</v>
      </c>
      <c r="H190" s="51" t="s">
        <v>419</v>
      </c>
    </row>
    <row r="191" spans="1:8" ht="30" x14ac:dyDescent="0.2">
      <c r="A191" s="51">
        <v>20.399999999999999</v>
      </c>
      <c r="B191" s="48" t="s">
        <v>225</v>
      </c>
      <c r="C191" s="53" t="s">
        <v>195</v>
      </c>
      <c r="D191" s="51" t="s">
        <v>246</v>
      </c>
      <c r="E191" s="51"/>
      <c r="F191" s="51" t="s">
        <v>416</v>
      </c>
      <c r="G191" s="52" t="s">
        <v>477</v>
      </c>
      <c r="H191" s="51" t="s">
        <v>419</v>
      </c>
    </row>
    <row r="192" spans="1:8" x14ac:dyDescent="0.2">
      <c r="A192" s="51">
        <v>20.399999999999999</v>
      </c>
      <c r="B192" s="48" t="s">
        <v>225</v>
      </c>
      <c r="C192" s="53" t="s">
        <v>196</v>
      </c>
      <c r="D192" s="51" t="s">
        <v>252</v>
      </c>
      <c r="E192" s="51"/>
      <c r="F192" s="51" t="s">
        <v>550</v>
      </c>
      <c r="G192" s="52" t="s">
        <v>477</v>
      </c>
      <c r="H192" s="51" t="s">
        <v>419</v>
      </c>
    </row>
    <row r="193" spans="1:8" ht="30" x14ac:dyDescent="0.2">
      <c r="A193" s="51">
        <v>20.5</v>
      </c>
      <c r="B193" s="48" t="s">
        <v>226</v>
      </c>
      <c r="C193" s="53" t="s">
        <v>353</v>
      </c>
      <c r="D193" s="50" t="s">
        <v>354</v>
      </c>
      <c r="E193" s="50"/>
      <c r="F193" s="51" t="s">
        <v>386</v>
      </c>
      <c r="G193" s="52" t="s">
        <v>477</v>
      </c>
      <c r="H193" s="51" t="s">
        <v>388</v>
      </c>
    </row>
    <row r="194" spans="1:8" ht="30" x14ac:dyDescent="0.2">
      <c r="A194" s="51">
        <v>20.5</v>
      </c>
      <c r="B194" s="48" t="s">
        <v>226</v>
      </c>
      <c r="C194" s="53" t="s">
        <v>523</v>
      </c>
      <c r="D194" s="50" t="s">
        <v>355</v>
      </c>
      <c r="E194" s="50"/>
      <c r="F194" s="51" t="s">
        <v>415</v>
      </c>
      <c r="G194" s="52" t="s">
        <v>477</v>
      </c>
      <c r="H194" s="51" t="s">
        <v>388</v>
      </c>
    </row>
    <row r="195" spans="1:8" ht="30" x14ac:dyDescent="0.2">
      <c r="A195" s="51">
        <v>20.6</v>
      </c>
      <c r="B195" s="48" t="s">
        <v>227</v>
      </c>
      <c r="C195" s="53" t="s">
        <v>356</v>
      </c>
      <c r="D195" s="50" t="s">
        <v>480</v>
      </c>
      <c r="E195" s="50"/>
      <c r="F195" s="51" t="s">
        <v>386</v>
      </c>
      <c r="G195" s="52" t="s">
        <v>477</v>
      </c>
      <c r="H195" s="51" t="s">
        <v>388</v>
      </c>
    </row>
    <row r="196" spans="1:8" ht="30" x14ac:dyDescent="0.2">
      <c r="A196" s="51">
        <v>20.6</v>
      </c>
      <c r="B196" s="48" t="s">
        <v>227</v>
      </c>
      <c r="C196" s="53" t="s">
        <v>524</v>
      </c>
      <c r="D196" s="50" t="s">
        <v>355</v>
      </c>
      <c r="E196" s="50"/>
      <c r="F196" s="51" t="s">
        <v>415</v>
      </c>
      <c r="G196" s="52" t="s">
        <v>477</v>
      </c>
      <c r="H196" s="51" t="s">
        <v>388</v>
      </c>
    </row>
    <row r="197" spans="1:8" ht="30" x14ac:dyDescent="0.2">
      <c r="A197" s="51">
        <v>20.7</v>
      </c>
      <c r="B197" s="48" t="s">
        <v>228</v>
      </c>
      <c r="C197" s="53" t="s">
        <v>197</v>
      </c>
      <c r="D197" s="50" t="s">
        <v>143</v>
      </c>
      <c r="E197" s="50"/>
      <c r="F197" s="51" t="s">
        <v>550</v>
      </c>
      <c r="G197" s="52" t="s">
        <v>477</v>
      </c>
      <c r="H197" s="51" t="s">
        <v>388</v>
      </c>
    </row>
    <row r="198" spans="1:8" ht="30" x14ac:dyDescent="0.2">
      <c r="A198" s="51">
        <v>20.7</v>
      </c>
      <c r="B198" s="48" t="s">
        <v>228</v>
      </c>
      <c r="C198" s="53" t="s">
        <v>198</v>
      </c>
      <c r="D198" s="50" t="s">
        <v>279</v>
      </c>
      <c r="E198" s="50"/>
      <c r="F198" s="51" t="s">
        <v>550</v>
      </c>
      <c r="G198" s="52" t="s">
        <v>477</v>
      </c>
      <c r="H198" s="51" t="s">
        <v>388</v>
      </c>
    </row>
    <row r="199" spans="1:8" ht="30" x14ac:dyDescent="0.2">
      <c r="A199" s="51">
        <v>23.1</v>
      </c>
      <c r="B199" s="48" t="s">
        <v>229</v>
      </c>
      <c r="C199" s="53" t="s">
        <v>199</v>
      </c>
      <c r="D199" s="51" t="s">
        <v>360</v>
      </c>
      <c r="E199" s="51" t="s">
        <v>481</v>
      </c>
      <c r="F199" s="51" t="s">
        <v>416</v>
      </c>
      <c r="G199" s="52" t="s">
        <v>482</v>
      </c>
      <c r="H199" s="51" t="s">
        <v>7</v>
      </c>
    </row>
    <row r="200" spans="1:8" ht="30" x14ac:dyDescent="0.2">
      <c r="A200" s="51">
        <v>23.1</v>
      </c>
      <c r="B200" s="48" t="s">
        <v>229</v>
      </c>
      <c r="C200" s="53" t="s">
        <v>247</v>
      </c>
      <c r="D200" s="51" t="s">
        <v>361</v>
      </c>
      <c r="E200" s="51" t="s">
        <v>481</v>
      </c>
      <c r="F200" s="51" t="s">
        <v>483</v>
      </c>
      <c r="G200" s="52" t="s">
        <v>482</v>
      </c>
      <c r="H200" s="51" t="s">
        <v>7</v>
      </c>
    </row>
    <row r="201" spans="1:8" ht="30" x14ac:dyDescent="0.2">
      <c r="A201" s="51">
        <v>23.2</v>
      </c>
      <c r="B201" s="48" t="s">
        <v>230</v>
      </c>
      <c r="C201" s="53" t="s">
        <v>146</v>
      </c>
      <c r="D201" s="51" t="s">
        <v>357</v>
      </c>
      <c r="E201" s="51" t="s">
        <v>481</v>
      </c>
      <c r="F201" s="51" t="s">
        <v>386</v>
      </c>
      <c r="G201" s="52" t="s">
        <v>482</v>
      </c>
      <c r="H201" s="51" t="s">
        <v>388</v>
      </c>
    </row>
    <row r="202" spans="1:8" ht="45" x14ac:dyDescent="0.2">
      <c r="A202" s="51">
        <v>23.2</v>
      </c>
      <c r="B202" s="48" t="s">
        <v>229</v>
      </c>
      <c r="C202" s="53" t="s">
        <v>373</v>
      </c>
      <c r="D202" s="51" t="s">
        <v>484</v>
      </c>
      <c r="E202" s="51" t="s">
        <v>485</v>
      </c>
      <c r="F202" s="51" t="s">
        <v>415</v>
      </c>
      <c r="G202" s="52" t="s">
        <v>482</v>
      </c>
      <c r="H202" s="51" t="s">
        <v>388</v>
      </c>
    </row>
    <row r="203" spans="1:8" ht="60" x14ac:dyDescent="0.2">
      <c r="A203" s="51">
        <v>23.2</v>
      </c>
      <c r="B203" s="48" t="s">
        <v>229</v>
      </c>
      <c r="C203" s="53" t="s">
        <v>374</v>
      </c>
      <c r="D203" s="51" t="s">
        <v>486</v>
      </c>
      <c r="E203" s="51" t="s">
        <v>487</v>
      </c>
      <c r="F203" s="51" t="s">
        <v>415</v>
      </c>
      <c r="G203" s="52" t="s">
        <v>482</v>
      </c>
      <c r="H203" s="51" t="s">
        <v>388</v>
      </c>
    </row>
    <row r="204" spans="1:8" ht="30" x14ac:dyDescent="0.2">
      <c r="A204" s="51">
        <v>23.2</v>
      </c>
      <c r="B204" s="48" t="s">
        <v>229</v>
      </c>
      <c r="C204" s="53" t="s">
        <v>375</v>
      </c>
      <c r="D204" s="51" t="s">
        <v>488</v>
      </c>
      <c r="E204" s="51" t="s">
        <v>489</v>
      </c>
      <c r="F204" s="51" t="s">
        <v>415</v>
      </c>
      <c r="G204" s="52" t="s">
        <v>482</v>
      </c>
      <c r="H204" s="51" t="s">
        <v>388</v>
      </c>
    </row>
    <row r="205" spans="1:8" ht="30" x14ac:dyDescent="0.2">
      <c r="A205" s="51">
        <v>23.3</v>
      </c>
      <c r="B205" s="48" t="s">
        <v>231</v>
      </c>
      <c r="C205" s="53" t="s">
        <v>144</v>
      </c>
      <c r="D205" s="51" t="s">
        <v>358</v>
      </c>
      <c r="E205" s="51" t="s">
        <v>490</v>
      </c>
      <c r="F205" s="51" t="s">
        <v>398</v>
      </c>
      <c r="G205" s="52" t="s">
        <v>568</v>
      </c>
      <c r="H205" s="51" t="s">
        <v>7</v>
      </c>
    </row>
    <row r="206" spans="1:8" ht="30" x14ac:dyDescent="0.2">
      <c r="A206" s="51">
        <v>23.3</v>
      </c>
      <c r="B206" s="48" t="s">
        <v>231</v>
      </c>
      <c r="C206" s="53" t="s">
        <v>145</v>
      </c>
      <c r="D206" s="51" t="s">
        <v>359</v>
      </c>
      <c r="E206" s="51" t="s">
        <v>490</v>
      </c>
      <c r="F206" s="51" t="s">
        <v>386</v>
      </c>
      <c r="G206" s="52" t="s">
        <v>568</v>
      </c>
      <c r="H206" s="51" t="s">
        <v>7</v>
      </c>
    </row>
  </sheetData>
  <autoFilter ref="A1:H206" xr:uid="{00000000-0009-0000-0000-000001000000}"/>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2"/>
  <sheetViews>
    <sheetView workbookViewId="0"/>
  </sheetViews>
  <sheetFormatPr defaultRowHeight="15" x14ac:dyDescent="0.25"/>
  <cols>
    <col min="1" max="1" width="11" bestFit="1" customWidth="1"/>
    <col min="2" max="2" width="11.5703125" bestFit="1" customWidth="1"/>
    <col min="3" max="3" width="19.140625" bestFit="1" customWidth="1"/>
    <col min="4" max="4" width="9.140625" bestFit="1" customWidth="1"/>
    <col min="5" max="5" width="11" bestFit="1" customWidth="1"/>
    <col min="6" max="6" width="9.140625" bestFit="1" customWidth="1"/>
  </cols>
  <sheetData>
    <row r="1" spans="1:7" x14ac:dyDescent="0.25">
      <c r="A1" s="30" t="s">
        <v>232</v>
      </c>
      <c r="B1" s="30" t="s">
        <v>382</v>
      </c>
      <c r="C1" s="30" t="s">
        <v>383</v>
      </c>
      <c r="D1" s="30" t="s">
        <v>535</v>
      </c>
      <c r="E1" s="30" t="s">
        <v>498</v>
      </c>
      <c r="F1" s="30" t="s">
        <v>327</v>
      </c>
      <c r="G1" s="5" t="s">
        <v>194</v>
      </c>
    </row>
    <row r="2" spans="1:7" x14ac:dyDescent="0.25">
      <c r="A2" s="18">
        <v>46022</v>
      </c>
      <c r="B2" s="6" t="s">
        <v>536</v>
      </c>
      <c r="C2" s="18" t="s">
        <v>587</v>
      </c>
      <c r="D2" s="18" t="s">
        <v>493</v>
      </c>
      <c r="E2" s="18" t="s">
        <v>499</v>
      </c>
      <c r="F2" t="s">
        <v>259</v>
      </c>
      <c r="G2" t="s">
        <v>493</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3"/>
  <sheetViews>
    <sheetView workbookViewId="0"/>
  </sheetViews>
  <sheetFormatPr defaultRowHeight="15" x14ac:dyDescent="0.25"/>
  <cols>
    <col min="1" max="1" width="11.140625" bestFit="1" customWidth="1"/>
    <col min="2" max="2" width="12" bestFit="1" customWidth="1"/>
    <col min="3" max="3" width="20.42578125" bestFit="1" customWidth="1"/>
    <col min="4" max="4" width="11.140625" bestFit="1" customWidth="1"/>
    <col min="5" max="5" width="8.85546875" bestFit="1" customWidth="1"/>
    <col min="6" max="6" width="35.140625" bestFit="1" customWidth="1"/>
    <col min="7" max="7" width="36.5703125" bestFit="1" customWidth="1"/>
    <col min="8" max="11" width="6.140625" bestFit="1" customWidth="1"/>
  </cols>
  <sheetData>
    <row r="1" spans="1:11" x14ac:dyDescent="0.25">
      <c r="A1" s="30" t="s">
        <v>232</v>
      </c>
      <c r="B1" s="30" t="s">
        <v>382</v>
      </c>
      <c r="C1" s="30" t="s">
        <v>383</v>
      </c>
      <c r="D1" s="5" t="s">
        <v>498</v>
      </c>
      <c r="E1" s="5" t="s">
        <v>327</v>
      </c>
      <c r="F1" s="5" t="s">
        <v>199</v>
      </c>
      <c r="G1" s="5" t="s">
        <v>247</v>
      </c>
      <c r="H1" s="5" t="s">
        <v>146</v>
      </c>
      <c r="I1" s="5" t="s">
        <v>373</v>
      </c>
      <c r="J1" s="5" t="s">
        <v>374</v>
      </c>
      <c r="K1" s="5" t="s">
        <v>375</v>
      </c>
    </row>
    <row r="2" spans="1:11" ht="45" x14ac:dyDescent="0.25">
      <c r="A2" s="18">
        <v>46022</v>
      </c>
      <c r="B2" s="6" t="s">
        <v>536</v>
      </c>
      <c r="C2" s="18" t="s">
        <v>587</v>
      </c>
      <c r="D2" s="6" t="s">
        <v>574</v>
      </c>
      <c r="E2" s="6" t="s">
        <v>259</v>
      </c>
      <c r="F2" s="7" t="s">
        <v>578</v>
      </c>
      <c r="G2" s="7" t="s">
        <v>578</v>
      </c>
      <c r="H2" s="6" t="s">
        <v>493</v>
      </c>
      <c r="I2" s="6" t="s">
        <v>493</v>
      </c>
      <c r="J2" s="6" t="s">
        <v>493</v>
      </c>
      <c r="K2" s="6" t="s">
        <v>493</v>
      </c>
    </row>
    <row r="3" spans="1:11" x14ac:dyDescent="0.25">
      <c r="F3" s="3"/>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
  <sheetViews>
    <sheetView workbookViewId="0"/>
  </sheetViews>
  <sheetFormatPr defaultRowHeight="15" x14ac:dyDescent="0.25"/>
  <cols>
    <col min="1" max="1" width="11.140625" bestFit="1" customWidth="1"/>
    <col min="2" max="2" width="11.140625" customWidth="1"/>
    <col min="3" max="3" width="19.140625" bestFit="1" customWidth="1"/>
    <col min="4" max="4" width="12.42578125" bestFit="1" customWidth="1"/>
    <col min="5" max="5" width="12.140625" customWidth="1"/>
    <col min="6" max="7" width="20.140625" bestFit="1" customWidth="1"/>
  </cols>
  <sheetData>
    <row r="1" spans="1:9" x14ac:dyDescent="0.25">
      <c r="A1" s="30" t="s">
        <v>232</v>
      </c>
      <c r="B1" s="30" t="s">
        <v>382</v>
      </c>
      <c r="C1" s="30" t="s">
        <v>383</v>
      </c>
      <c r="D1" s="5" t="s">
        <v>498</v>
      </c>
      <c r="E1" s="5" t="s">
        <v>327</v>
      </c>
      <c r="F1" s="5" t="s">
        <v>144</v>
      </c>
      <c r="G1" s="5" t="s">
        <v>145</v>
      </c>
      <c r="H1" s="5"/>
      <c r="I1" s="5"/>
    </row>
    <row r="2" spans="1:9" x14ac:dyDescent="0.25">
      <c r="A2" s="18">
        <v>46022</v>
      </c>
      <c r="B2" s="6" t="s">
        <v>536</v>
      </c>
      <c r="C2" s="18" t="s">
        <v>587</v>
      </c>
      <c r="D2" t="s">
        <v>574</v>
      </c>
      <c r="E2" t="s">
        <v>259</v>
      </c>
      <c r="F2" t="s">
        <v>571</v>
      </c>
      <c r="G2" t="s">
        <v>571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6"/>
  <sheetViews>
    <sheetView zoomScale="85" zoomScaleNormal="85" workbookViewId="0">
      <pane xSplit="2" ySplit="1" topLeftCell="C2" activePane="bottomRight" state="frozen"/>
      <selection pane="topRight"/>
      <selection pane="bottomLeft"/>
      <selection pane="bottomRight"/>
    </sheetView>
  </sheetViews>
  <sheetFormatPr defaultColWidth="14.42578125" defaultRowHeight="15" x14ac:dyDescent="0.25"/>
  <cols>
    <col min="1" max="1" width="13.42578125" style="40" bestFit="1" customWidth="1"/>
    <col min="2" max="2" width="15.5703125" style="43" bestFit="1" customWidth="1"/>
    <col min="3" max="3" width="52" style="43" customWidth="1"/>
    <col min="4" max="4" width="85.140625" style="43" bestFit="1" customWidth="1"/>
    <col min="5" max="16384" width="14.42578125" style="1"/>
  </cols>
  <sheetData>
    <row r="1" spans="1:4" s="11" customFormat="1" x14ac:dyDescent="0.2">
      <c r="A1" s="35" t="s">
        <v>525</v>
      </c>
      <c r="B1" s="35" t="s">
        <v>526</v>
      </c>
      <c r="C1" s="34" t="s">
        <v>527</v>
      </c>
      <c r="D1" s="34" t="s">
        <v>528</v>
      </c>
    </row>
    <row r="2" spans="1:4" x14ac:dyDescent="0.2">
      <c r="A2" s="36">
        <v>4.0999999999999996</v>
      </c>
      <c r="B2" s="37" t="s">
        <v>9</v>
      </c>
      <c r="C2" s="38" t="s">
        <v>493</v>
      </c>
      <c r="D2" s="38" t="s">
        <v>493</v>
      </c>
    </row>
    <row r="3" spans="1:4" x14ac:dyDescent="0.2">
      <c r="A3" s="36">
        <v>4.0999999999999996</v>
      </c>
      <c r="B3" s="37" t="s">
        <v>10</v>
      </c>
      <c r="C3" s="39" t="s">
        <v>493</v>
      </c>
      <c r="D3" s="39" t="s">
        <v>493</v>
      </c>
    </row>
    <row r="4" spans="1:4" x14ac:dyDescent="0.2">
      <c r="A4" s="36">
        <v>4.0999999999999996</v>
      </c>
      <c r="B4" s="37" t="s">
        <v>11</v>
      </c>
      <c r="C4" s="39" t="s">
        <v>493</v>
      </c>
      <c r="D4" s="39" t="s">
        <v>493</v>
      </c>
    </row>
    <row r="5" spans="1:4" ht="78" customHeight="1" x14ac:dyDescent="0.2">
      <c r="A5" s="36">
        <v>4.0999999999999996</v>
      </c>
      <c r="B5" s="37" t="s">
        <v>12</v>
      </c>
      <c r="C5" s="66" t="s">
        <v>591</v>
      </c>
      <c r="D5" s="66" t="s">
        <v>592</v>
      </c>
    </row>
    <row r="6" spans="1:4" ht="60" x14ac:dyDescent="0.2">
      <c r="A6" s="36">
        <v>4.0999999999999996</v>
      </c>
      <c r="B6" s="37" t="s">
        <v>13</v>
      </c>
      <c r="C6" s="58" t="s">
        <v>579</v>
      </c>
      <c r="D6" s="39" t="s">
        <v>493</v>
      </c>
    </row>
    <row r="7" spans="1:4" x14ac:dyDescent="0.2">
      <c r="A7" s="36">
        <v>4.0999999999999996</v>
      </c>
      <c r="B7" s="37" t="s">
        <v>14</v>
      </c>
      <c r="C7" s="39" t="s">
        <v>493</v>
      </c>
      <c r="D7" s="39" t="s">
        <v>493</v>
      </c>
    </row>
    <row r="8" spans="1:4" x14ac:dyDescent="0.2">
      <c r="A8" s="36">
        <v>4.0999999999999996</v>
      </c>
      <c r="B8" s="37" t="s">
        <v>15</v>
      </c>
      <c r="C8" s="39" t="s">
        <v>493</v>
      </c>
      <c r="D8" s="39" t="s">
        <v>493</v>
      </c>
    </row>
    <row r="9" spans="1:4" ht="75" x14ac:dyDescent="0.2">
      <c r="A9" s="36">
        <v>4.0999999999999996</v>
      </c>
      <c r="B9" s="37" t="s">
        <v>16</v>
      </c>
      <c r="C9" s="39" t="s">
        <v>580</v>
      </c>
      <c r="D9" s="39" t="s">
        <v>493</v>
      </c>
    </row>
    <row r="10" spans="1:4" ht="75" x14ac:dyDescent="0.2">
      <c r="A10" s="36">
        <v>4.0999999999999996</v>
      </c>
      <c r="B10" s="37" t="s">
        <v>17</v>
      </c>
      <c r="C10" s="39" t="s">
        <v>580</v>
      </c>
      <c r="D10" s="39" t="s">
        <v>493</v>
      </c>
    </row>
    <row r="11" spans="1:4" x14ac:dyDescent="0.2">
      <c r="A11" s="36">
        <v>4.0999999999999996</v>
      </c>
      <c r="B11" s="37" t="s">
        <v>18</v>
      </c>
      <c r="C11" s="39" t="s">
        <v>493</v>
      </c>
      <c r="D11" s="39" t="s">
        <v>493</v>
      </c>
    </row>
    <row r="12" spans="1:4" ht="90" x14ac:dyDescent="0.2">
      <c r="A12" s="40">
        <v>4.2</v>
      </c>
      <c r="B12" s="37" t="s">
        <v>8</v>
      </c>
      <c r="C12" s="58" t="s">
        <v>593</v>
      </c>
      <c r="D12" s="39" t="s">
        <v>493</v>
      </c>
    </row>
    <row r="13" spans="1:4" x14ac:dyDescent="0.2">
      <c r="A13" s="41">
        <v>4.3</v>
      </c>
      <c r="B13" s="37" t="s">
        <v>19</v>
      </c>
      <c r="C13" s="39" t="s">
        <v>493</v>
      </c>
      <c r="D13" s="39" t="s">
        <v>493</v>
      </c>
    </row>
    <row r="14" spans="1:4" x14ac:dyDescent="0.2">
      <c r="A14" s="41">
        <v>4.3</v>
      </c>
      <c r="B14" s="37" t="s">
        <v>20</v>
      </c>
      <c r="C14" s="39" t="s">
        <v>493</v>
      </c>
      <c r="D14" s="39" t="s">
        <v>493</v>
      </c>
    </row>
    <row r="15" spans="1:4" x14ac:dyDescent="0.2">
      <c r="A15" s="41">
        <v>4.3</v>
      </c>
      <c r="B15" s="37" t="s">
        <v>21</v>
      </c>
      <c r="C15" s="39" t="s">
        <v>493</v>
      </c>
      <c r="D15" s="39" t="s">
        <v>493</v>
      </c>
    </row>
    <row r="16" spans="1:4" x14ac:dyDescent="0.25">
      <c r="A16" s="41">
        <v>4.3</v>
      </c>
      <c r="B16" s="42" t="s">
        <v>22</v>
      </c>
      <c r="C16" s="39" t="s">
        <v>493</v>
      </c>
      <c r="D16" s="39" t="s">
        <v>493</v>
      </c>
    </row>
    <row r="17" spans="1:4" x14ac:dyDescent="0.25">
      <c r="A17" s="41">
        <v>4.3</v>
      </c>
      <c r="B17" s="42" t="s">
        <v>23</v>
      </c>
      <c r="C17" s="39" t="s">
        <v>493</v>
      </c>
      <c r="D17" s="39" t="s">
        <v>493</v>
      </c>
    </row>
    <row r="18" spans="1:4" x14ac:dyDescent="0.25">
      <c r="A18" s="41">
        <v>4.3</v>
      </c>
      <c r="B18" s="42" t="s">
        <v>24</v>
      </c>
      <c r="C18" s="39" t="s">
        <v>493</v>
      </c>
      <c r="D18" s="39" t="s">
        <v>493</v>
      </c>
    </row>
    <row r="19" spans="1:4" x14ac:dyDescent="0.25">
      <c r="A19" s="41">
        <v>4.3</v>
      </c>
      <c r="B19" s="42" t="s">
        <v>25</v>
      </c>
      <c r="C19" s="39" t="s">
        <v>493</v>
      </c>
      <c r="D19" s="39" t="s">
        <v>493</v>
      </c>
    </row>
    <row r="20" spans="1:4" x14ac:dyDescent="0.25">
      <c r="A20" s="41">
        <v>4.3</v>
      </c>
      <c r="B20" s="42" t="s">
        <v>26</v>
      </c>
      <c r="C20" s="39" t="s">
        <v>493</v>
      </c>
      <c r="D20" s="39" t="s">
        <v>493</v>
      </c>
    </row>
    <row r="21" spans="1:4" x14ac:dyDescent="0.25">
      <c r="A21" s="41">
        <v>4.3</v>
      </c>
      <c r="B21" s="42" t="s">
        <v>27</v>
      </c>
      <c r="C21" s="39" t="s">
        <v>493</v>
      </c>
      <c r="D21" s="39" t="s">
        <v>493</v>
      </c>
    </row>
    <row r="22" spans="1:4" x14ac:dyDescent="0.25">
      <c r="A22" s="41">
        <v>4.3</v>
      </c>
      <c r="B22" s="42" t="s">
        <v>28</v>
      </c>
      <c r="C22" s="39" t="s">
        <v>493</v>
      </c>
      <c r="D22" s="39" t="s">
        <v>493</v>
      </c>
    </row>
    <row r="23" spans="1:4" x14ac:dyDescent="0.25">
      <c r="A23" s="41">
        <v>4.3</v>
      </c>
      <c r="B23" s="42" t="s">
        <v>29</v>
      </c>
      <c r="C23" s="39" t="s">
        <v>493</v>
      </c>
      <c r="D23" s="39" t="s">
        <v>493</v>
      </c>
    </row>
    <row r="24" spans="1:4" x14ac:dyDescent="0.25">
      <c r="A24" s="41">
        <v>4.3</v>
      </c>
      <c r="B24" s="42" t="s">
        <v>30</v>
      </c>
      <c r="C24" s="39" t="s">
        <v>493</v>
      </c>
      <c r="D24" s="39" t="s">
        <v>493</v>
      </c>
    </row>
    <row r="25" spans="1:4" x14ac:dyDescent="0.25">
      <c r="A25" s="41">
        <v>4.3</v>
      </c>
      <c r="B25" s="42" t="s">
        <v>31</v>
      </c>
      <c r="C25" s="39" t="s">
        <v>493</v>
      </c>
      <c r="D25" s="39" t="s">
        <v>493</v>
      </c>
    </row>
    <row r="26" spans="1:4" x14ac:dyDescent="0.25">
      <c r="A26" s="41">
        <v>4.3</v>
      </c>
      <c r="B26" s="42" t="s">
        <v>32</v>
      </c>
      <c r="C26" s="39" t="s">
        <v>493</v>
      </c>
      <c r="D26" s="39" t="s">
        <v>493</v>
      </c>
    </row>
    <row r="27" spans="1:4" x14ac:dyDescent="0.25">
      <c r="A27" s="41">
        <v>4.3</v>
      </c>
      <c r="B27" s="42" t="s">
        <v>365</v>
      </c>
      <c r="C27" s="39" t="s">
        <v>493</v>
      </c>
      <c r="D27" s="39" t="s">
        <v>493</v>
      </c>
    </row>
    <row r="28" spans="1:4" x14ac:dyDescent="0.25">
      <c r="A28" s="41">
        <v>4.4000000000000004</v>
      </c>
      <c r="B28" s="42" t="s">
        <v>33</v>
      </c>
      <c r="C28" s="39" t="s">
        <v>493</v>
      </c>
      <c r="D28" s="39" t="s">
        <v>493</v>
      </c>
    </row>
    <row r="29" spans="1:4" x14ac:dyDescent="0.25">
      <c r="A29" s="41">
        <v>4.4000000000000004</v>
      </c>
      <c r="B29" s="42" t="s">
        <v>34</v>
      </c>
      <c r="C29" s="39" t="s">
        <v>493</v>
      </c>
      <c r="D29" s="39" t="s">
        <v>493</v>
      </c>
    </row>
    <row r="30" spans="1:4" x14ac:dyDescent="0.25">
      <c r="A30" s="41">
        <v>4.4000000000000004</v>
      </c>
      <c r="B30" s="42" t="s">
        <v>35</v>
      </c>
      <c r="C30" s="39" t="s">
        <v>493</v>
      </c>
      <c r="D30" s="39" t="s">
        <v>493</v>
      </c>
    </row>
    <row r="31" spans="1:4" x14ac:dyDescent="0.25">
      <c r="A31" s="41">
        <v>4.4000000000000004</v>
      </c>
      <c r="B31" s="42" t="s">
        <v>36</v>
      </c>
      <c r="C31" s="39" t="s">
        <v>493</v>
      </c>
      <c r="D31" s="39" t="s">
        <v>493</v>
      </c>
    </row>
    <row r="32" spans="1:4" x14ac:dyDescent="0.25">
      <c r="A32" s="41">
        <v>4.4000000000000004</v>
      </c>
      <c r="B32" s="42" t="s">
        <v>37</v>
      </c>
      <c r="C32" s="39" t="s">
        <v>493</v>
      </c>
      <c r="D32" s="39" t="s">
        <v>493</v>
      </c>
    </row>
    <row r="33" spans="1:4" x14ac:dyDescent="0.25">
      <c r="A33" s="41">
        <v>4.4000000000000004</v>
      </c>
      <c r="B33" s="42" t="s">
        <v>38</v>
      </c>
      <c r="C33" s="39" t="s">
        <v>493</v>
      </c>
      <c r="D33" s="39" t="s">
        <v>493</v>
      </c>
    </row>
    <row r="34" spans="1:4" x14ac:dyDescent="0.25">
      <c r="A34" s="41">
        <v>4.4000000000000004</v>
      </c>
      <c r="B34" s="42" t="s">
        <v>39</v>
      </c>
      <c r="C34" s="39" t="s">
        <v>493</v>
      </c>
      <c r="D34" s="39" t="s">
        <v>493</v>
      </c>
    </row>
    <row r="35" spans="1:4" x14ac:dyDescent="0.25">
      <c r="A35" s="41">
        <v>4.4000000000000004</v>
      </c>
      <c r="B35" s="42" t="s">
        <v>40</v>
      </c>
      <c r="C35" s="39" t="s">
        <v>493</v>
      </c>
      <c r="D35" s="39" t="s">
        <v>493</v>
      </c>
    </row>
    <row r="36" spans="1:4" x14ac:dyDescent="0.25">
      <c r="A36" s="41">
        <v>4.4000000000000004</v>
      </c>
      <c r="B36" s="42" t="s">
        <v>41</v>
      </c>
      <c r="C36" s="39" t="s">
        <v>493</v>
      </c>
      <c r="D36" s="39" t="s">
        <v>493</v>
      </c>
    </row>
    <row r="37" spans="1:4" x14ac:dyDescent="0.25">
      <c r="A37" s="41">
        <v>4.4000000000000004</v>
      </c>
      <c r="B37" s="42" t="s">
        <v>42</v>
      </c>
      <c r="C37" s="39" t="s">
        <v>493</v>
      </c>
      <c r="D37" s="39" t="s">
        <v>493</v>
      </c>
    </row>
    <row r="38" spans="1:4" ht="90" x14ac:dyDescent="0.2">
      <c r="A38" s="40">
        <v>5.0999999999999996</v>
      </c>
      <c r="B38" s="37" t="s">
        <v>43</v>
      </c>
      <c r="C38" s="39" t="s">
        <v>581</v>
      </c>
      <c r="D38" s="39" t="s">
        <v>493</v>
      </c>
    </row>
    <row r="39" spans="1:4" x14ac:dyDescent="0.25">
      <c r="A39" s="40">
        <v>5.2</v>
      </c>
      <c r="B39" s="42" t="s">
        <v>44</v>
      </c>
      <c r="C39" s="39" t="s">
        <v>493</v>
      </c>
      <c r="D39" s="39" t="s">
        <v>493</v>
      </c>
    </row>
    <row r="40" spans="1:4" ht="75.599999999999994" customHeight="1" x14ac:dyDescent="0.2">
      <c r="A40" s="40">
        <v>5.3</v>
      </c>
      <c r="B40" s="37" t="s">
        <v>45</v>
      </c>
      <c r="C40" s="39" t="s">
        <v>582</v>
      </c>
      <c r="D40" s="39" t="s">
        <v>493</v>
      </c>
    </row>
    <row r="41" spans="1:4" x14ac:dyDescent="0.25">
      <c r="A41" s="40">
        <v>5.3</v>
      </c>
      <c r="B41" s="42" t="s">
        <v>48</v>
      </c>
      <c r="C41" s="39" t="s">
        <v>493</v>
      </c>
      <c r="D41" s="39" t="s">
        <v>493</v>
      </c>
    </row>
    <row r="42" spans="1:4" x14ac:dyDescent="0.25">
      <c r="A42" s="40">
        <v>5.3</v>
      </c>
      <c r="B42" s="42" t="s">
        <v>49</v>
      </c>
      <c r="C42" s="39" t="s">
        <v>494</v>
      </c>
      <c r="D42" s="39" t="s">
        <v>493</v>
      </c>
    </row>
    <row r="43" spans="1:4" x14ac:dyDescent="0.25">
      <c r="A43" s="40">
        <v>5.3</v>
      </c>
      <c r="B43" s="42" t="s">
        <v>50</v>
      </c>
      <c r="C43" s="39" t="s">
        <v>493</v>
      </c>
      <c r="D43" s="39" t="s">
        <v>493</v>
      </c>
    </row>
    <row r="44" spans="1:4" x14ac:dyDescent="0.25">
      <c r="A44" s="40">
        <v>6.1</v>
      </c>
      <c r="B44" s="42" t="s">
        <v>46</v>
      </c>
      <c r="C44" s="39" t="s">
        <v>493</v>
      </c>
      <c r="D44" s="39" t="s">
        <v>493</v>
      </c>
    </row>
    <row r="45" spans="1:4" x14ac:dyDescent="0.25">
      <c r="A45" s="40">
        <v>6.2</v>
      </c>
      <c r="B45" s="42" t="s">
        <v>47</v>
      </c>
      <c r="C45" s="39" t="s">
        <v>493</v>
      </c>
      <c r="D45" s="39" t="s">
        <v>493</v>
      </c>
    </row>
    <row r="46" spans="1:4" x14ac:dyDescent="0.25">
      <c r="A46" s="40">
        <v>6.2</v>
      </c>
      <c r="B46" s="42" t="s">
        <v>51</v>
      </c>
      <c r="C46" s="39" t="s">
        <v>493</v>
      </c>
      <c r="D46" s="39" t="s">
        <v>493</v>
      </c>
    </row>
    <row r="47" spans="1:4" x14ac:dyDescent="0.25">
      <c r="A47" s="40">
        <v>6.2</v>
      </c>
      <c r="B47" s="42" t="s">
        <v>52</v>
      </c>
      <c r="C47" s="39" t="s">
        <v>493</v>
      </c>
      <c r="D47" s="39" t="s">
        <v>493</v>
      </c>
    </row>
    <row r="48" spans="1:4" x14ac:dyDescent="0.25">
      <c r="A48" s="40">
        <v>6.2</v>
      </c>
      <c r="B48" s="42" t="s">
        <v>53</v>
      </c>
      <c r="C48" s="39" t="s">
        <v>493</v>
      </c>
      <c r="D48" s="39" t="s">
        <v>493</v>
      </c>
    </row>
    <row r="49" spans="1:4" x14ac:dyDescent="0.25">
      <c r="A49" s="40">
        <v>6.2</v>
      </c>
      <c r="B49" s="42" t="s">
        <v>54</v>
      </c>
      <c r="C49" s="39" t="s">
        <v>493</v>
      </c>
      <c r="D49" s="39" t="s">
        <v>493</v>
      </c>
    </row>
    <row r="50" spans="1:4" x14ac:dyDescent="0.25">
      <c r="A50" s="40">
        <v>6.2</v>
      </c>
      <c r="B50" s="42" t="s">
        <v>55</v>
      </c>
      <c r="C50" s="39" t="s">
        <v>493</v>
      </c>
      <c r="D50" s="39" t="s">
        <v>493</v>
      </c>
    </row>
    <row r="51" spans="1:4" x14ac:dyDescent="0.25">
      <c r="A51" s="40">
        <v>6.2</v>
      </c>
      <c r="B51" s="42" t="s">
        <v>56</v>
      </c>
      <c r="C51" s="39" t="s">
        <v>493</v>
      </c>
      <c r="D51" s="39" t="s">
        <v>493</v>
      </c>
    </row>
    <row r="52" spans="1:4" x14ac:dyDescent="0.25">
      <c r="A52" s="40">
        <v>6.2</v>
      </c>
      <c r="B52" s="42" t="s">
        <v>57</v>
      </c>
      <c r="C52" s="39" t="s">
        <v>493</v>
      </c>
      <c r="D52" s="39" t="s">
        <v>493</v>
      </c>
    </row>
    <row r="53" spans="1:4" x14ac:dyDescent="0.25">
      <c r="A53" s="40">
        <v>6.2</v>
      </c>
      <c r="B53" s="42" t="s">
        <v>58</v>
      </c>
      <c r="C53" s="39" t="s">
        <v>493</v>
      </c>
      <c r="D53" s="39" t="s">
        <v>493</v>
      </c>
    </row>
    <row r="54" spans="1:4" x14ac:dyDescent="0.25">
      <c r="A54" s="40">
        <v>6.2</v>
      </c>
      <c r="B54" s="42" t="s">
        <v>59</v>
      </c>
      <c r="C54" s="39" t="s">
        <v>493</v>
      </c>
      <c r="D54" s="39" t="s">
        <v>493</v>
      </c>
    </row>
    <row r="55" spans="1:4" x14ac:dyDescent="0.25">
      <c r="A55" s="40">
        <v>6.2</v>
      </c>
      <c r="B55" s="42" t="s">
        <v>60</v>
      </c>
      <c r="C55" s="39" t="s">
        <v>493</v>
      </c>
      <c r="D55" s="39" t="s">
        <v>493</v>
      </c>
    </row>
    <row r="56" spans="1:4" x14ac:dyDescent="0.25">
      <c r="A56" s="40">
        <v>6.2</v>
      </c>
      <c r="B56" s="42" t="s">
        <v>61</v>
      </c>
      <c r="C56" s="39" t="s">
        <v>493</v>
      </c>
      <c r="D56" s="39" t="s">
        <v>493</v>
      </c>
    </row>
    <row r="57" spans="1:4" x14ac:dyDescent="0.25">
      <c r="A57" s="40">
        <v>6.2</v>
      </c>
      <c r="B57" s="42" t="s">
        <v>62</v>
      </c>
      <c r="C57" s="39" t="s">
        <v>493</v>
      </c>
      <c r="D57" s="39" t="s">
        <v>493</v>
      </c>
    </row>
    <row r="58" spans="1:4" x14ac:dyDescent="0.25">
      <c r="A58" s="40">
        <v>6.2</v>
      </c>
      <c r="B58" s="42" t="s">
        <v>63</v>
      </c>
      <c r="C58" s="39" t="s">
        <v>493</v>
      </c>
      <c r="D58" s="39" t="s">
        <v>493</v>
      </c>
    </row>
    <row r="59" spans="1:4" x14ac:dyDescent="0.25">
      <c r="A59" s="40">
        <v>6.2</v>
      </c>
      <c r="B59" s="42" t="s">
        <v>366</v>
      </c>
      <c r="C59" s="39" t="s">
        <v>493</v>
      </c>
      <c r="D59" s="39" t="s">
        <v>493</v>
      </c>
    </row>
    <row r="60" spans="1:4" ht="45" x14ac:dyDescent="0.2">
      <c r="A60" s="40">
        <v>6.3</v>
      </c>
      <c r="B60" s="37" t="s">
        <v>64</v>
      </c>
      <c r="C60" s="39" t="s">
        <v>583</v>
      </c>
      <c r="D60" s="39" t="s">
        <v>493</v>
      </c>
    </row>
    <row r="61" spans="1:4" x14ac:dyDescent="0.25">
      <c r="A61" s="40">
        <v>6.4</v>
      </c>
      <c r="B61" s="42" t="s">
        <v>286</v>
      </c>
      <c r="C61" s="39" t="s">
        <v>493</v>
      </c>
      <c r="D61" s="39" t="s">
        <v>493</v>
      </c>
    </row>
    <row r="62" spans="1:4" x14ac:dyDescent="0.25">
      <c r="A62" s="40">
        <v>6.4</v>
      </c>
      <c r="B62" s="42" t="s">
        <v>287</v>
      </c>
      <c r="C62" s="39" t="s">
        <v>493</v>
      </c>
      <c r="D62" s="39" t="s">
        <v>493</v>
      </c>
    </row>
    <row r="63" spans="1:4" x14ac:dyDescent="0.25">
      <c r="A63" s="40">
        <v>6.4</v>
      </c>
      <c r="B63" s="42" t="s">
        <v>288</v>
      </c>
      <c r="C63" s="39" t="s">
        <v>493</v>
      </c>
      <c r="D63" s="39" t="s">
        <v>493</v>
      </c>
    </row>
    <row r="64" spans="1:4" x14ac:dyDescent="0.25">
      <c r="A64" s="40">
        <v>6.4</v>
      </c>
      <c r="B64" s="42" t="s">
        <v>65</v>
      </c>
      <c r="C64" s="39" t="s">
        <v>493</v>
      </c>
      <c r="D64" s="39" t="s">
        <v>493</v>
      </c>
    </row>
    <row r="65" spans="1:4" x14ac:dyDescent="0.25">
      <c r="A65" s="40">
        <v>6.4</v>
      </c>
      <c r="B65" s="42" t="s">
        <v>289</v>
      </c>
      <c r="C65" s="39" t="s">
        <v>493</v>
      </c>
      <c r="D65" s="39" t="s">
        <v>493</v>
      </c>
    </row>
    <row r="66" spans="1:4" x14ac:dyDescent="0.25">
      <c r="A66" s="40">
        <v>6.4</v>
      </c>
      <c r="B66" s="42" t="s">
        <v>290</v>
      </c>
      <c r="C66" s="39" t="s">
        <v>493</v>
      </c>
      <c r="D66" s="39" t="s">
        <v>493</v>
      </c>
    </row>
    <row r="67" spans="1:4" x14ac:dyDescent="0.25">
      <c r="A67" s="40">
        <v>6.4</v>
      </c>
      <c r="B67" s="42" t="s">
        <v>291</v>
      </c>
      <c r="C67" s="39" t="s">
        <v>493</v>
      </c>
      <c r="D67" s="39" t="s">
        <v>493</v>
      </c>
    </row>
    <row r="68" spans="1:4" x14ac:dyDescent="0.25">
      <c r="A68" s="40">
        <v>6.4</v>
      </c>
      <c r="B68" s="42" t="s">
        <v>292</v>
      </c>
      <c r="C68" s="39" t="s">
        <v>493</v>
      </c>
      <c r="D68" s="39" t="s">
        <v>493</v>
      </c>
    </row>
    <row r="69" spans="1:4" x14ac:dyDescent="0.25">
      <c r="A69" s="40">
        <v>6.4</v>
      </c>
      <c r="B69" s="42" t="s">
        <v>293</v>
      </c>
      <c r="C69" s="39" t="s">
        <v>493</v>
      </c>
      <c r="D69" s="39" t="s">
        <v>493</v>
      </c>
    </row>
    <row r="70" spans="1:4" x14ac:dyDescent="0.25">
      <c r="A70" s="40">
        <v>6.4</v>
      </c>
      <c r="B70" s="42" t="s">
        <v>294</v>
      </c>
      <c r="C70" s="39" t="s">
        <v>493</v>
      </c>
      <c r="D70" s="39" t="s">
        <v>493</v>
      </c>
    </row>
    <row r="71" spans="1:4" x14ac:dyDescent="0.25">
      <c r="A71" s="40">
        <v>6.4</v>
      </c>
      <c r="B71" s="42" t="s">
        <v>295</v>
      </c>
      <c r="C71" s="39" t="s">
        <v>493</v>
      </c>
      <c r="D71" s="39" t="s">
        <v>493</v>
      </c>
    </row>
    <row r="72" spans="1:4" x14ac:dyDescent="0.25">
      <c r="A72" s="40">
        <v>6.4</v>
      </c>
      <c r="B72" s="42" t="s">
        <v>296</v>
      </c>
      <c r="C72" s="39" t="s">
        <v>493</v>
      </c>
      <c r="D72" s="39" t="s">
        <v>493</v>
      </c>
    </row>
    <row r="73" spans="1:4" x14ac:dyDescent="0.25">
      <c r="A73" s="40">
        <v>6.4</v>
      </c>
      <c r="B73" s="42" t="s">
        <v>297</v>
      </c>
      <c r="C73" s="39" t="s">
        <v>493</v>
      </c>
      <c r="D73" s="39" t="s">
        <v>493</v>
      </c>
    </row>
    <row r="74" spans="1:4" x14ac:dyDescent="0.25">
      <c r="A74" s="40">
        <v>6.4</v>
      </c>
      <c r="B74" s="42" t="s">
        <v>367</v>
      </c>
      <c r="C74" s="39" t="s">
        <v>493</v>
      </c>
      <c r="D74" s="39" t="s">
        <v>493</v>
      </c>
    </row>
    <row r="75" spans="1:4" x14ac:dyDescent="0.25">
      <c r="A75" s="40">
        <v>6.4</v>
      </c>
      <c r="B75" s="42" t="s">
        <v>368</v>
      </c>
      <c r="C75" s="39" t="s">
        <v>493</v>
      </c>
      <c r="D75" s="39" t="s">
        <v>493</v>
      </c>
    </row>
    <row r="76" spans="1:4" ht="30" x14ac:dyDescent="0.2">
      <c r="A76" s="40">
        <v>6.5</v>
      </c>
      <c r="B76" s="37" t="s">
        <v>313</v>
      </c>
      <c r="C76" s="39" t="s">
        <v>570</v>
      </c>
      <c r="D76" s="39" t="s">
        <v>493</v>
      </c>
    </row>
    <row r="77" spans="1:4" x14ac:dyDescent="0.25">
      <c r="A77" s="40">
        <v>6.5</v>
      </c>
      <c r="B77" s="42" t="s">
        <v>314</v>
      </c>
      <c r="C77" s="39" t="s">
        <v>493</v>
      </c>
      <c r="D77" s="39" t="s">
        <v>493</v>
      </c>
    </row>
    <row r="78" spans="1:4" x14ac:dyDescent="0.25">
      <c r="A78" s="40">
        <v>6.5</v>
      </c>
      <c r="B78" s="42" t="s">
        <v>315</v>
      </c>
      <c r="C78" s="39" t="s">
        <v>493</v>
      </c>
      <c r="D78" s="39" t="s">
        <v>493</v>
      </c>
    </row>
    <row r="79" spans="1:4" x14ac:dyDescent="0.25">
      <c r="A79" s="40">
        <v>6.5</v>
      </c>
      <c r="B79" s="42" t="s">
        <v>66</v>
      </c>
      <c r="C79" s="39" t="s">
        <v>493</v>
      </c>
      <c r="D79" s="39" t="s">
        <v>493</v>
      </c>
    </row>
    <row r="80" spans="1:4" x14ac:dyDescent="0.25">
      <c r="A80" s="40">
        <v>6.5</v>
      </c>
      <c r="B80" s="42" t="s">
        <v>67</v>
      </c>
      <c r="C80" s="39" t="s">
        <v>493</v>
      </c>
      <c r="D80" s="39" t="s">
        <v>493</v>
      </c>
    </row>
    <row r="81" spans="1:4" ht="30" x14ac:dyDescent="0.2">
      <c r="A81" s="40">
        <v>6.5</v>
      </c>
      <c r="B81" s="64" t="s">
        <v>68</v>
      </c>
      <c r="C81" s="39" t="s">
        <v>572</v>
      </c>
      <c r="D81" s="39" t="s">
        <v>493</v>
      </c>
    </row>
    <row r="82" spans="1:4" x14ac:dyDescent="0.25">
      <c r="A82" s="40">
        <v>6.5</v>
      </c>
      <c r="B82" s="42" t="s">
        <v>316</v>
      </c>
      <c r="C82" s="39" t="s">
        <v>493</v>
      </c>
      <c r="D82" s="39" t="s">
        <v>493</v>
      </c>
    </row>
    <row r="83" spans="1:4" x14ac:dyDescent="0.2">
      <c r="A83" s="40">
        <v>6.6</v>
      </c>
      <c r="B83" s="37" t="s">
        <v>69</v>
      </c>
      <c r="C83" s="39" t="s">
        <v>497</v>
      </c>
      <c r="D83" s="39" t="s">
        <v>493</v>
      </c>
    </row>
    <row r="84" spans="1:4" x14ac:dyDescent="0.2">
      <c r="A84" s="40">
        <v>6.7</v>
      </c>
      <c r="B84" s="37" t="s">
        <v>70</v>
      </c>
      <c r="C84" s="39" t="s">
        <v>497</v>
      </c>
      <c r="D84" s="39" t="s">
        <v>493</v>
      </c>
    </row>
    <row r="85" spans="1:4" x14ac:dyDescent="0.2">
      <c r="A85" s="40">
        <v>6.8</v>
      </c>
      <c r="B85" s="37" t="s">
        <v>71</v>
      </c>
      <c r="C85" s="39" t="s">
        <v>497</v>
      </c>
      <c r="D85" s="39" t="s">
        <v>493</v>
      </c>
    </row>
    <row r="86" spans="1:4" x14ac:dyDescent="0.25">
      <c r="A86" s="40">
        <v>7.1</v>
      </c>
      <c r="B86" s="42" t="s">
        <v>76</v>
      </c>
      <c r="C86" s="39" t="s">
        <v>493</v>
      </c>
      <c r="D86" s="39" t="s">
        <v>493</v>
      </c>
    </row>
    <row r="87" spans="1:4" x14ac:dyDescent="0.25">
      <c r="A87" s="40">
        <v>7.1</v>
      </c>
      <c r="B87" s="42" t="s">
        <v>77</v>
      </c>
      <c r="C87" s="39" t="s">
        <v>493</v>
      </c>
      <c r="D87" s="39" t="s">
        <v>493</v>
      </c>
    </row>
    <row r="88" spans="1:4" x14ac:dyDescent="0.25">
      <c r="A88" s="40">
        <v>7.1</v>
      </c>
      <c r="B88" s="42" t="s">
        <v>78</v>
      </c>
      <c r="C88" s="39" t="s">
        <v>493</v>
      </c>
      <c r="D88" s="39" t="s">
        <v>493</v>
      </c>
    </row>
    <row r="89" spans="1:4" x14ac:dyDescent="0.25">
      <c r="A89" s="40">
        <v>7.1</v>
      </c>
      <c r="B89" s="42" t="s">
        <v>79</v>
      </c>
      <c r="C89" s="39" t="s">
        <v>493</v>
      </c>
      <c r="D89" s="39" t="s">
        <v>493</v>
      </c>
    </row>
    <row r="90" spans="1:4" x14ac:dyDescent="0.25">
      <c r="A90" s="40">
        <v>7.1</v>
      </c>
      <c r="B90" s="42" t="s">
        <v>80</v>
      </c>
      <c r="C90" s="39" t="s">
        <v>493</v>
      </c>
      <c r="D90" s="39" t="s">
        <v>493</v>
      </c>
    </row>
    <row r="91" spans="1:4" x14ac:dyDescent="0.25">
      <c r="A91" s="40">
        <v>7.1</v>
      </c>
      <c r="B91" s="42" t="s">
        <v>81</v>
      </c>
      <c r="C91" s="39" t="s">
        <v>493</v>
      </c>
      <c r="D91" s="39" t="s">
        <v>493</v>
      </c>
    </row>
    <row r="92" spans="1:4" x14ac:dyDescent="0.25">
      <c r="A92" s="40">
        <v>7.1</v>
      </c>
      <c r="B92" s="42" t="s">
        <v>82</v>
      </c>
      <c r="C92" s="39" t="s">
        <v>493</v>
      </c>
      <c r="D92" s="39" t="s">
        <v>493</v>
      </c>
    </row>
    <row r="93" spans="1:4" x14ac:dyDescent="0.25">
      <c r="A93" s="40">
        <v>7.1</v>
      </c>
      <c r="B93" s="42" t="s">
        <v>83</v>
      </c>
      <c r="C93" s="39" t="s">
        <v>493</v>
      </c>
      <c r="D93" s="39" t="s">
        <v>493</v>
      </c>
    </row>
    <row r="94" spans="1:4" x14ac:dyDescent="0.25">
      <c r="A94" s="40">
        <v>7.1</v>
      </c>
      <c r="B94" s="42" t="s">
        <v>84</v>
      </c>
      <c r="C94" s="39" t="s">
        <v>493</v>
      </c>
      <c r="D94" s="39" t="s">
        <v>493</v>
      </c>
    </row>
    <row r="95" spans="1:4" x14ac:dyDescent="0.25">
      <c r="A95" s="40">
        <v>7.1</v>
      </c>
      <c r="B95" s="42" t="s">
        <v>85</v>
      </c>
      <c r="C95" s="39" t="s">
        <v>493</v>
      </c>
      <c r="D95" s="39" t="s">
        <v>493</v>
      </c>
    </row>
    <row r="96" spans="1:4" ht="75" x14ac:dyDescent="0.2">
      <c r="A96" s="40">
        <v>7.1</v>
      </c>
      <c r="B96" s="37" t="s">
        <v>86</v>
      </c>
      <c r="C96" s="39" t="s">
        <v>584</v>
      </c>
      <c r="D96" s="39" t="s">
        <v>493</v>
      </c>
    </row>
    <row r="97" spans="1:4" x14ac:dyDescent="0.25">
      <c r="A97" s="40">
        <v>7.2</v>
      </c>
      <c r="B97" s="42" t="s">
        <v>88</v>
      </c>
      <c r="C97" s="39" t="s">
        <v>493</v>
      </c>
      <c r="D97" s="39" t="s">
        <v>493</v>
      </c>
    </row>
    <row r="98" spans="1:4" x14ac:dyDescent="0.25">
      <c r="A98" s="40">
        <v>7.3</v>
      </c>
      <c r="B98" s="42" t="s">
        <v>98</v>
      </c>
      <c r="C98" s="39" t="s">
        <v>493</v>
      </c>
      <c r="D98" s="39" t="s">
        <v>493</v>
      </c>
    </row>
    <row r="99" spans="1:4" x14ac:dyDescent="0.25">
      <c r="A99" s="40">
        <v>7.3</v>
      </c>
      <c r="B99" s="42" t="s">
        <v>99</v>
      </c>
      <c r="C99" s="39" t="s">
        <v>493</v>
      </c>
      <c r="D99" s="39" t="s">
        <v>493</v>
      </c>
    </row>
    <row r="100" spans="1:4" x14ac:dyDescent="0.25">
      <c r="A100" s="40">
        <v>7.3</v>
      </c>
      <c r="B100" s="42" t="s">
        <v>100</v>
      </c>
      <c r="C100" s="39" t="s">
        <v>493</v>
      </c>
      <c r="D100" s="39" t="s">
        <v>493</v>
      </c>
    </row>
    <row r="101" spans="1:4" x14ac:dyDescent="0.25">
      <c r="A101" s="40">
        <v>7.3</v>
      </c>
      <c r="B101" s="42" t="s">
        <v>101</v>
      </c>
      <c r="C101" s="39" t="s">
        <v>493</v>
      </c>
      <c r="D101" s="39" t="s">
        <v>493</v>
      </c>
    </row>
    <row r="102" spans="1:4" x14ac:dyDescent="0.25">
      <c r="A102" s="40">
        <v>7.3</v>
      </c>
      <c r="B102" s="42" t="s">
        <v>280</v>
      </c>
      <c r="C102" s="39" t="s">
        <v>493</v>
      </c>
      <c r="D102" s="39" t="s">
        <v>493</v>
      </c>
    </row>
    <row r="103" spans="1:4" x14ac:dyDescent="0.25">
      <c r="A103" s="40">
        <v>7.3</v>
      </c>
      <c r="B103" s="42" t="s">
        <v>102</v>
      </c>
      <c r="C103" s="39" t="s">
        <v>493</v>
      </c>
      <c r="D103" s="39" t="s">
        <v>493</v>
      </c>
    </row>
    <row r="104" spans="1:4" x14ac:dyDescent="0.25">
      <c r="A104" s="40">
        <v>7.3</v>
      </c>
      <c r="B104" s="42" t="s">
        <v>281</v>
      </c>
      <c r="C104" s="39" t="s">
        <v>493</v>
      </c>
      <c r="D104" s="39" t="s">
        <v>493</v>
      </c>
    </row>
    <row r="105" spans="1:4" x14ac:dyDescent="0.25">
      <c r="A105" s="40">
        <v>12.1</v>
      </c>
      <c r="B105" s="42" t="s">
        <v>106</v>
      </c>
      <c r="C105" s="39" t="s">
        <v>493</v>
      </c>
      <c r="D105" s="39" t="s">
        <v>493</v>
      </c>
    </row>
    <row r="106" spans="1:4" x14ac:dyDescent="0.25">
      <c r="A106" s="40">
        <v>12.1</v>
      </c>
      <c r="B106" s="42" t="s">
        <v>107</v>
      </c>
      <c r="C106" s="39" t="s">
        <v>493</v>
      </c>
      <c r="D106" s="39" t="s">
        <v>493</v>
      </c>
    </row>
    <row r="107" spans="1:4" x14ac:dyDescent="0.25">
      <c r="A107" s="40">
        <v>12.1</v>
      </c>
      <c r="B107" s="42" t="s">
        <v>108</v>
      </c>
      <c r="C107" s="39" t="s">
        <v>493</v>
      </c>
      <c r="D107" s="39" t="s">
        <v>493</v>
      </c>
    </row>
    <row r="108" spans="1:4" x14ac:dyDescent="0.25">
      <c r="A108" s="40">
        <v>12.2</v>
      </c>
      <c r="B108" s="42" t="s">
        <v>112</v>
      </c>
      <c r="C108" s="39" t="s">
        <v>493</v>
      </c>
      <c r="D108" s="39" t="s">
        <v>493</v>
      </c>
    </row>
    <row r="109" spans="1:4" x14ac:dyDescent="0.25">
      <c r="A109" s="40">
        <v>12.2</v>
      </c>
      <c r="B109" s="42" t="s">
        <v>113</v>
      </c>
      <c r="C109" s="39" t="s">
        <v>493</v>
      </c>
      <c r="D109" s="39" t="s">
        <v>493</v>
      </c>
    </row>
    <row r="110" spans="1:4" x14ac:dyDescent="0.25">
      <c r="A110" s="40">
        <v>12.2</v>
      </c>
      <c r="B110" s="42" t="s">
        <v>114</v>
      </c>
      <c r="C110" s="39" t="s">
        <v>493</v>
      </c>
      <c r="D110" s="39" t="s">
        <v>493</v>
      </c>
    </row>
    <row r="111" spans="1:4" x14ac:dyDescent="0.25">
      <c r="A111" s="40">
        <v>13.1</v>
      </c>
      <c r="B111" s="42" t="s">
        <v>89</v>
      </c>
      <c r="C111" s="39" t="s">
        <v>493</v>
      </c>
      <c r="D111" s="39" t="s">
        <v>493</v>
      </c>
    </row>
    <row r="112" spans="1:4" x14ac:dyDescent="0.25">
      <c r="A112" s="40">
        <v>13.1</v>
      </c>
      <c r="B112" s="42" t="s">
        <v>90</v>
      </c>
      <c r="C112" s="39" t="s">
        <v>493</v>
      </c>
      <c r="D112" s="39" t="s">
        <v>493</v>
      </c>
    </row>
    <row r="113" spans="1:4" x14ac:dyDescent="0.25">
      <c r="A113" s="40">
        <v>13.1</v>
      </c>
      <c r="B113" s="42" t="s">
        <v>323</v>
      </c>
      <c r="C113" s="39" t="s">
        <v>493</v>
      </c>
      <c r="D113" s="39" t="s">
        <v>493</v>
      </c>
    </row>
    <row r="114" spans="1:4" x14ac:dyDescent="0.25">
      <c r="A114" s="40">
        <v>13.1</v>
      </c>
      <c r="B114" s="42" t="s">
        <v>324</v>
      </c>
      <c r="C114" s="39" t="s">
        <v>493</v>
      </c>
      <c r="D114" s="39" t="s">
        <v>493</v>
      </c>
    </row>
    <row r="115" spans="1:4" x14ac:dyDescent="0.25">
      <c r="A115" s="40">
        <v>13.1</v>
      </c>
      <c r="B115" s="42" t="s">
        <v>91</v>
      </c>
      <c r="C115" s="39" t="s">
        <v>493</v>
      </c>
      <c r="D115" s="39" t="s">
        <v>493</v>
      </c>
    </row>
    <row r="116" spans="1:4" x14ac:dyDescent="0.25">
      <c r="A116" s="40">
        <v>14.1</v>
      </c>
      <c r="B116" s="42" t="s">
        <v>119</v>
      </c>
      <c r="C116" s="39" t="s">
        <v>493</v>
      </c>
      <c r="D116" s="39" t="s">
        <v>493</v>
      </c>
    </row>
    <row r="117" spans="1:4" x14ac:dyDescent="0.25">
      <c r="A117" s="40">
        <v>14.1</v>
      </c>
      <c r="B117" s="42" t="s">
        <v>120</v>
      </c>
      <c r="C117" s="39" t="s">
        <v>493</v>
      </c>
      <c r="D117" s="39" t="s">
        <v>493</v>
      </c>
    </row>
    <row r="118" spans="1:4" x14ac:dyDescent="0.25">
      <c r="A118" s="40">
        <v>14.1</v>
      </c>
      <c r="B118" s="42" t="s">
        <v>121</v>
      </c>
      <c r="C118" s="39" t="s">
        <v>493</v>
      </c>
      <c r="D118" s="39" t="s">
        <v>493</v>
      </c>
    </row>
    <row r="119" spans="1:4" x14ac:dyDescent="0.25">
      <c r="A119" s="40">
        <v>14.1</v>
      </c>
      <c r="B119" s="42" t="s">
        <v>122</v>
      </c>
      <c r="C119" s="39" t="s">
        <v>493</v>
      </c>
      <c r="D119" s="39" t="s">
        <v>493</v>
      </c>
    </row>
    <row r="120" spans="1:4" x14ac:dyDescent="0.2">
      <c r="A120" s="40">
        <v>15.1</v>
      </c>
      <c r="B120" s="37" t="s">
        <v>125</v>
      </c>
      <c r="C120" s="39" t="s">
        <v>590</v>
      </c>
      <c r="D120" s="39" t="s">
        <v>493</v>
      </c>
    </row>
    <row r="121" spans="1:4" x14ac:dyDescent="0.2">
      <c r="A121" s="40">
        <v>15.1</v>
      </c>
      <c r="B121" s="37" t="s">
        <v>126</v>
      </c>
      <c r="C121" s="39" t="s">
        <v>590</v>
      </c>
      <c r="D121" s="39" t="s">
        <v>493</v>
      </c>
    </row>
    <row r="122" spans="1:4" x14ac:dyDescent="0.2">
      <c r="A122" s="40">
        <v>15.2</v>
      </c>
      <c r="B122" s="37" t="s">
        <v>154</v>
      </c>
      <c r="C122" s="39" t="s">
        <v>590</v>
      </c>
      <c r="D122" s="39" t="s">
        <v>493</v>
      </c>
    </row>
    <row r="123" spans="1:4" x14ac:dyDescent="0.2">
      <c r="A123" s="40">
        <v>15.2</v>
      </c>
      <c r="B123" s="37" t="s">
        <v>155</v>
      </c>
      <c r="C123" s="39" t="s">
        <v>590</v>
      </c>
      <c r="D123" s="39" t="s">
        <v>493</v>
      </c>
    </row>
    <row r="124" spans="1:4" x14ac:dyDescent="0.2">
      <c r="A124" s="40">
        <v>15.2</v>
      </c>
      <c r="B124" s="37" t="s">
        <v>156</v>
      </c>
      <c r="C124" s="39" t="s">
        <v>590</v>
      </c>
      <c r="D124" s="39" t="s">
        <v>493</v>
      </c>
    </row>
    <row r="125" spans="1:4" x14ac:dyDescent="0.2">
      <c r="A125" s="40">
        <v>15.2</v>
      </c>
      <c r="B125" s="37" t="s">
        <v>157</v>
      </c>
      <c r="C125" s="39" t="s">
        <v>590</v>
      </c>
      <c r="D125" s="39" t="s">
        <v>493</v>
      </c>
    </row>
    <row r="126" spans="1:4" x14ac:dyDescent="0.2">
      <c r="A126" s="40">
        <v>15.2</v>
      </c>
      <c r="B126" s="37" t="s">
        <v>158</v>
      </c>
      <c r="C126" s="39" t="s">
        <v>590</v>
      </c>
      <c r="D126" s="39" t="s">
        <v>493</v>
      </c>
    </row>
    <row r="127" spans="1:4" x14ac:dyDescent="0.2">
      <c r="A127" s="40">
        <v>15.2</v>
      </c>
      <c r="B127" s="37" t="s">
        <v>159</v>
      </c>
      <c r="C127" s="39" t="s">
        <v>590</v>
      </c>
      <c r="D127" s="39" t="s">
        <v>493</v>
      </c>
    </row>
    <row r="128" spans="1:4" x14ac:dyDescent="0.2">
      <c r="A128" s="40">
        <v>15.2</v>
      </c>
      <c r="B128" s="37" t="s">
        <v>160</v>
      </c>
      <c r="C128" s="39" t="s">
        <v>590</v>
      </c>
      <c r="D128" s="39" t="s">
        <v>493</v>
      </c>
    </row>
    <row r="129" spans="1:4" x14ac:dyDescent="0.2">
      <c r="A129" s="40">
        <v>15.3</v>
      </c>
      <c r="B129" s="37" t="s">
        <v>163</v>
      </c>
      <c r="C129" s="39" t="s">
        <v>590</v>
      </c>
      <c r="D129" s="39" t="s">
        <v>493</v>
      </c>
    </row>
    <row r="130" spans="1:4" x14ac:dyDescent="0.2">
      <c r="A130" s="40">
        <v>15.3</v>
      </c>
      <c r="B130" s="37" t="s">
        <v>164</v>
      </c>
      <c r="C130" s="39" t="s">
        <v>590</v>
      </c>
      <c r="D130" s="39" t="s">
        <v>493</v>
      </c>
    </row>
    <row r="131" spans="1:4" x14ac:dyDescent="0.25">
      <c r="A131" s="40">
        <v>16.100000000000001</v>
      </c>
      <c r="B131" s="42" t="s">
        <v>130</v>
      </c>
      <c r="C131" s="39" t="s">
        <v>493</v>
      </c>
      <c r="D131" s="39" t="s">
        <v>493</v>
      </c>
    </row>
    <row r="132" spans="1:4" x14ac:dyDescent="0.25">
      <c r="A132" s="40">
        <v>16.100000000000001</v>
      </c>
      <c r="B132" s="42" t="s">
        <v>129</v>
      </c>
      <c r="C132" s="39" t="s">
        <v>493</v>
      </c>
      <c r="D132" s="39" t="s">
        <v>493</v>
      </c>
    </row>
    <row r="133" spans="1:4" x14ac:dyDescent="0.25">
      <c r="A133" s="40">
        <v>16.2</v>
      </c>
      <c r="B133" s="42" t="s">
        <v>165</v>
      </c>
      <c r="C133" s="39" t="s">
        <v>493</v>
      </c>
      <c r="D133" s="39" t="s">
        <v>493</v>
      </c>
    </row>
    <row r="134" spans="1:4" x14ac:dyDescent="0.25">
      <c r="A134" s="40">
        <v>16.2</v>
      </c>
      <c r="B134" s="42" t="s">
        <v>166</v>
      </c>
      <c r="C134" s="39" t="s">
        <v>493</v>
      </c>
      <c r="D134" s="39" t="s">
        <v>493</v>
      </c>
    </row>
    <row r="135" spans="1:4" x14ac:dyDescent="0.25">
      <c r="A135" s="40">
        <v>16.2</v>
      </c>
      <c r="B135" s="42" t="s">
        <v>167</v>
      </c>
      <c r="C135" s="39" t="s">
        <v>493</v>
      </c>
      <c r="D135" s="39" t="s">
        <v>493</v>
      </c>
    </row>
    <row r="136" spans="1:4" x14ac:dyDescent="0.25">
      <c r="A136" s="40">
        <v>16.2</v>
      </c>
      <c r="B136" s="42" t="s">
        <v>168</v>
      </c>
      <c r="C136" s="39" t="s">
        <v>493</v>
      </c>
      <c r="D136" s="39" t="s">
        <v>493</v>
      </c>
    </row>
    <row r="137" spans="1:4" x14ac:dyDescent="0.25">
      <c r="A137" s="40">
        <v>16.2</v>
      </c>
      <c r="B137" s="42" t="s">
        <v>169</v>
      </c>
      <c r="C137" s="39" t="s">
        <v>493</v>
      </c>
      <c r="D137" s="39" t="s">
        <v>493</v>
      </c>
    </row>
    <row r="138" spans="1:4" x14ac:dyDescent="0.25">
      <c r="A138" s="40">
        <v>16.2</v>
      </c>
      <c r="B138" s="42" t="s">
        <v>170</v>
      </c>
      <c r="C138" s="39" t="s">
        <v>493</v>
      </c>
      <c r="D138" s="39" t="s">
        <v>493</v>
      </c>
    </row>
    <row r="139" spans="1:4" x14ac:dyDescent="0.25">
      <c r="A139" s="40">
        <v>16.2</v>
      </c>
      <c r="B139" s="42" t="s">
        <v>171</v>
      </c>
      <c r="C139" s="39" t="s">
        <v>493</v>
      </c>
      <c r="D139" s="39" t="s">
        <v>493</v>
      </c>
    </row>
    <row r="140" spans="1:4" ht="30" x14ac:dyDescent="0.2">
      <c r="A140" s="40">
        <v>16.2</v>
      </c>
      <c r="B140" s="37" t="s">
        <v>328</v>
      </c>
      <c r="C140" s="39" t="s">
        <v>573</v>
      </c>
      <c r="D140" s="39" t="s">
        <v>493</v>
      </c>
    </row>
    <row r="141" spans="1:4" x14ac:dyDescent="0.2">
      <c r="A141" s="40">
        <v>16.2</v>
      </c>
      <c r="B141" s="37" t="s">
        <v>172</v>
      </c>
      <c r="C141" s="39" t="s">
        <v>372</v>
      </c>
      <c r="D141" s="39" t="s">
        <v>493</v>
      </c>
    </row>
    <row r="142" spans="1:4" x14ac:dyDescent="0.25">
      <c r="A142" s="40">
        <v>16.2</v>
      </c>
      <c r="B142" s="42" t="s">
        <v>173</v>
      </c>
      <c r="C142" s="39" t="s">
        <v>493</v>
      </c>
      <c r="D142" s="39" t="s">
        <v>493</v>
      </c>
    </row>
    <row r="143" spans="1:4" x14ac:dyDescent="0.25">
      <c r="A143" s="40">
        <v>16.2</v>
      </c>
      <c r="B143" s="42" t="s">
        <v>174</v>
      </c>
      <c r="C143" s="39" t="s">
        <v>493</v>
      </c>
      <c r="D143" s="39" t="s">
        <v>493</v>
      </c>
    </row>
    <row r="144" spans="1:4" x14ac:dyDescent="0.25">
      <c r="A144" s="40">
        <v>16.2</v>
      </c>
      <c r="B144" s="42" t="s">
        <v>175</v>
      </c>
      <c r="C144" s="39" t="s">
        <v>493</v>
      </c>
      <c r="D144" s="39" t="s">
        <v>493</v>
      </c>
    </row>
    <row r="145" spans="1:4" x14ac:dyDescent="0.25">
      <c r="A145" s="40">
        <v>16.2</v>
      </c>
      <c r="B145" s="42" t="s">
        <v>176</v>
      </c>
      <c r="C145" s="39" t="s">
        <v>493</v>
      </c>
      <c r="D145" s="39" t="s">
        <v>493</v>
      </c>
    </row>
    <row r="146" spans="1:4" x14ac:dyDescent="0.25">
      <c r="A146" s="40">
        <v>16.2</v>
      </c>
      <c r="B146" s="42" t="s">
        <v>177</v>
      </c>
      <c r="C146" s="39" t="s">
        <v>493</v>
      </c>
      <c r="D146" s="39" t="s">
        <v>493</v>
      </c>
    </row>
    <row r="147" spans="1:4" x14ac:dyDescent="0.25">
      <c r="A147" s="40">
        <v>16.2</v>
      </c>
      <c r="B147" s="42" t="s">
        <v>178</v>
      </c>
      <c r="C147" s="39" t="s">
        <v>493</v>
      </c>
      <c r="D147" s="39" t="s">
        <v>493</v>
      </c>
    </row>
    <row r="148" spans="1:4" x14ac:dyDescent="0.25">
      <c r="A148" s="40">
        <v>16.2</v>
      </c>
      <c r="B148" s="42" t="s">
        <v>329</v>
      </c>
      <c r="C148" s="39" t="s">
        <v>493</v>
      </c>
      <c r="D148" s="39" t="s">
        <v>493</v>
      </c>
    </row>
    <row r="149" spans="1:4" x14ac:dyDescent="0.25">
      <c r="A149" s="40">
        <v>16.2</v>
      </c>
      <c r="B149" s="42" t="s">
        <v>179</v>
      </c>
      <c r="C149" s="39" t="s">
        <v>493</v>
      </c>
      <c r="D149" s="39" t="s">
        <v>493</v>
      </c>
    </row>
    <row r="150" spans="1:4" ht="45" x14ac:dyDescent="0.2">
      <c r="A150" s="40">
        <v>16.2</v>
      </c>
      <c r="B150" s="37" t="s">
        <v>180</v>
      </c>
      <c r="C150" s="58" t="s">
        <v>585</v>
      </c>
      <c r="D150" s="39" t="s">
        <v>493</v>
      </c>
    </row>
    <row r="151" spans="1:4" x14ac:dyDescent="0.25">
      <c r="A151" s="40">
        <v>16.2</v>
      </c>
      <c r="B151" s="42" t="s">
        <v>371</v>
      </c>
      <c r="C151" s="39" t="s">
        <v>493</v>
      </c>
      <c r="D151" s="39" t="s">
        <v>493</v>
      </c>
    </row>
    <row r="152" spans="1:4" x14ac:dyDescent="0.25">
      <c r="A152" s="40">
        <v>16.2</v>
      </c>
      <c r="B152" s="42" t="s">
        <v>384</v>
      </c>
      <c r="C152" s="39" t="s">
        <v>493</v>
      </c>
      <c r="D152" s="39" t="s">
        <v>493</v>
      </c>
    </row>
    <row r="153" spans="1:4" x14ac:dyDescent="0.25">
      <c r="A153" s="40">
        <v>16.3</v>
      </c>
      <c r="B153" s="42" t="s">
        <v>94</v>
      </c>
      <c r="C153" s="39" t="s">
        <v>493</v>
      </c>
      <c r="D153" s="39" t="s">
        <v>493</v>
      </c>
    </row>
    <row r="154" spans="1:4" x14ac:dyDescent="0.25">
      <c r="A154" s="40">
        <v>16.3</v>
      </c>
      <c r="B154" s="42" t="s">
        <v>95</v>
      </c>
      <c r="C154" s="39" t="s">
        <v>493</v>
      </c>
      <c r="D154" s="39" t="s">
        <v>493</v>
      </c>
    </row>
    <row r="155" spans="1:4" x14ac:dyDescent="0.25">
      <c r="A155" s="40">
        <v>16.3</v>
      </c>
      <c r="B155" s="42" t="s">
        <v>96</v>
      </c>
      <c r="C155" s="39" t="s">
        <v>493</v>
      </c>
      <c r="D155" s="39" t="s">
        <v>493</v>
      </c>
    </row>
    <row r="156" spans="1:4" x14ac:dyDescent="0.25">
      <c r="A156" s="40">
        <v>16.3</v>
      </c>
      <c r="B156" s="42" t="s">
        <v>97</v>
      </c>
      <c r="C156" s="39" t="s">
        <v>493</v>
      </c>
      <c r="D156" s="39" t="s">
        <v>493</v>
      </c>
    </row>
    <row r="157" spans="1:4" x14ac:dyDescent="0.25">
      <c r="A157" s="40">
        <v>17.100000000000001</v>
      </c>
      <c r="B157" s="42" t="s">
        <v>93</v>
      </c>
      <c r="C157" s="39" t="s">
        <v>493</v>
      </c>
      <c r="D157" s="39" t="s">
        <v>493</v>
      </c>
    </row>
    <row r="158" spans="1:4" x14ac:dyDescent="0.25">
      <c r="A158" s="40">
        <v>17.2</v>
      </c>
      <c r="B158" s="42" t="s">
        <v>183</v>
      </c>
      <c r="C158" s="39" t="s">
        <v>493</v>
      </c>
      <c r="D158" s="39" t="s">
        <v>493</v>
      </c>
    </row>
    <row r="159" spans="1:4" x14ac:dyDescent="0.25">
      <c r="A159" s="40">
        <v>17.3</v>
      </c>
      <c r="B159" s="42" t="s">
        <v>181</v>
      </c>
      <c r="C159" s="39" t="s">
        <v>493</v>
      </c>
      <c r="D159" s="39" t="s">
        <v>493</v>
      </c>
    </row>
    <row r="160" spans="1:4" x14ac:dyDescent="0.2">
      <c r="A160" s="40">
        <v>17.399999999999999</v>
      </c>
      <c r="B160" s="37" t="s">
        <v>135</v>
      </c>
      <c r="C160" s="39" t="s">
        <v>496</v>
      </c>
      <c r="D160" s="39" t="s">
        <v>493</v>
      </c>
    </row>
    <row r="161" spans="1:4" ht="45" x14ac:dyDescent="0.2">
      <c r="A161" s="40">
        <v>18.100000000000001</v>
      </c>
      <c r="B161" s="37" t="s">
        <v>331</v>
      </c>
      <c r="C161" s="39" t="s">
        <v>586</v>
      </c>
      <c r="D161" s="39" t="s">
        <v>493</v>
      </c>
    </row>
    <row r="162" spans="1:4" x14ac:dyDescent="0.25">
      <c r="A162" s="40">
        <v>18.100000000000001</v>
      </c>
      <c r="B162" s="42" t="s">
        <v>332</v>
      </c>
      <c r="C162" s="39" t="s">
        <v>493</v>
      </c>
      <c r="D162" s="39" t="s">
        <v>493</v>
      </c>
    </row>
    <row r="163" spans="1:4" x14ac:dyDescent="0.25">
      <c r="A163" s="40">
        <v>18.100000000000001</v>
      </c>
      <c r="B163" s="42" t="s">
        <v>333</v>
      </c>
      <c r="C163" s="39" t="s">
        <v>493</v>
      </c>
      <c r="D163" s="39" t="s">
        <v>493</v>
      </c>
    </row>
    <row r="164" spans="1:4" x14ac:dyDescent="0.25">
      <c r="A164" s="40">
        <v>18.100000000000001</v>
      </c>
      <c r="B164" s="42" t="s">
        <v>335</v>
      </c>
      <c r="C164" s="39" t="s">
        <v>493</v>
      </c>
      <c r="D164" s="39" t="s">
        <v>493</v>
      </c>
    </row>
    <row r="165" spans="1:4" x14ac:dyDescent="0.25">
      <c r="A165" s="40">
        <v>18.100000000000001</v>
      </c>
      <c r="B165" s="42" t="s">
        <v>336</v>
      </c>
      <c r="C165" s="39" t="s">
        <v>493</v>
      </c>
      <c r="D165" s="39" t="s">
        <v>493</v>
      </c>
    </row>
    <row r="166" spans="1:4" x14ac:dyDescent="0.25">
      <c r="A166" s="40">
        <v>18.100000000000001</v>
      </c>
      <c r="B166" s="42" t="s">
        <v>337</v>
      </c>
      <c r="C166" s="39" t="s">
        <v>493</v>
      </c>
      <c r="D166" s="39" t="s">
        <v>493</v>
      </c>
    </row>
    <row r="167" spans="1:4" x14ac:dyDescent="0.25">
      <c r="A167" s="40">
        <v>18.100000000000001</v>
      </c>
      <c r="B167" s="42" t="s">
        <v>338</v>
      </c>
      <c r="C167" s="39" t="s">
        <v>493</v>
      </c>
      <c r="D167" s="39" t="s">
        <v>493</v>
      </c>
    </row>
    <row r="168" spans="1:4" x14ac:dyDescent="0.25">
      <c r="A168" s="40">
        <v>18.100000000000001</v>
      </c>
      <c r="B168" s="42" t="s">
        <v>340</v>
      </c>
      <c r="C168" s="39" t="s">
        <v>493</v>
      </c>
      <c r="D168" s="39" t="s">
        <v>493</v>
      </c>
    </row>
    <row r="169" spans="1:4" x14ac:dyDescent="0.25">
      <c r="A169" s="40">
        <v>18.100000000000001</v>
      </c>
      <c r="B169" s="42" t="s">
        <v>342</v>
      </c>
      <c r="C169" s="39" t="s">
        <v>493</v>
      </c>
      <c r="D169" s="39" t="s">
        <v>493</v>
      </c>
    </row>
    <row r="170" spans="1:4" x14ac:dyDescent="0.25">
      <c r="A170" s="40">
        <v>18.2</v>
      </c>
      <c r="B170" s="42" t="s">
        <v>136</v>
      </c>
      <c r="C170" s="39" t="s">
        <v>493</v>
      </c>
      <c r="D170" s="39" t="s">
        <v>493</v>
      </c>
    </row>
    <row r="171" spans="1:4" x14ac:dyDescent="0.25">
      <c r="A171" s="40">
        <v>18.2</v>
      </c>
      <c r="B171" s="42" t="s">
        <v>137</v>
      </c>
      <c r="C171" s="39" t="s">
        <v>493</v>
      </c>
      <c r="D171" s="39" t="s">
        <v>493</v>
      </c>
    </row>
    <row r="172" spans="1:4" x14ac:dyDescent="0.25">
      <c r="A172" s="40">
        <v>18.2</v>
      </c>
      <c r="B172" s="42" t="s">
        <v>138</v>
      </c>
      <c r="C172" s="39" t="s">
        <v>493</v>
      </c>
      <c r="D172" s="39" t="s">
        <v>493</v>
      </c>
    </row>
    <row r="173" spans="1:4" x14ac:dyDescent="0.25">
      <c r="A173" s="40">
        <v>18.3</v>
      </c>
      <c r="B173" s="42" t="s">
        <v>184</v>
      </c>
      <c r="C173" s="39" t="s">
        <v>493</v>
      </c>
      <c r="D173" s="39" t="s">
        <v>493</v>
      </c>
    </row>
    <row r="174" spans="1:4" x14ac:dyDescent="0.25">
      <c r="A174" s="40">
        <v>18.3</v>
      </c>
      <c r="B174" s="42" t="s">
        <v>185</v>
      </c>
      <c r="C174" s="39" t="s">
        <v>493</v>
      </c>
      <c r="D174" s="39" t="s">
        <v>493</v>
      </c>
    </row>
    <row r="175" spans="1:4" x14ac:dyDescent="0.25">
      <c r="A175" s="40">
        <v>18.3</v>
      </c>
      <c r="B175" s="42" t="s">
        <v>186</v>
      </c>
      <c r="C175" s="39" t="s">
        <v>493</v>
      </c>
      <c r="D175" s="39" t="s">
        <v>493</v>
      </c>
    </row>
    <row r="176" spans="1:4" x14ac:dyDescent="0.25">
      <c r="A176" s="40">
        <v>18.399999999999999</v>
      </c>
      <c r="B176" s="42" t="s">
        <v>189</v>
      </c>
      <c r="C176" s="39" t="s">
        <v>493</v>
      </c>
      <c r="D176" s="39" t="s">
        <v>493</v>
      </c>
    </row>
    <row r="177" spans="1:4" x14ac:dyDescent="0.25">
      <c r="A177" s="40">
        <v>18.399999999999999</v>
      </c>
      <c r="B177" s="42" t="s">
        <v>190</v>
      </c>
      <c r="C177" s="39" t="s">
        <v>493</v>
      </c>
      <c r="D177" s="39" t="s">
        <v>493</v>
      </c>
    </row>
    <row r="178" spans="1:4" x14ac:dyDescent="0.25">
      <c r="A178" s="40">
        <v>18.399999999999999</v>
      </c>
      <c r="B178" s="42" t="s">
        <v>191</v>
      </c>
      <c r="C178" s="39" t="s">
        <v>493</v>
      </c>
      <c r="D178" s="39" t="s">
        <v>493</v>
      </c>
    </row>
    <row r="179" spans="1:4" x14ac:dyDescent="0.25">
      <c r="A179" s="40">
        <v>19.100000000000001</v>
      </c>
      <c r="B179" s="42" t="s">
        <v>187</v>
      </c>
      <c r="C179" s="39" t="s">
        <v>493</v>
      </c>
      <c r="D179" s="39" t="s">
        <v>493</v>
      </c>
    </row>
    <row r="180" spans="1:4" x14ac:dyDescent="0.25">
      <c r="A180" s="40">
        <v>19.100000000000001</v>
      </c>
      <c r="B180" s="42" t="s">
        <v>188</v>
      </c>
      <c r="C180" s="39" t="s">
        <v>493</v>
      </c>
      <c r="D180" s="39" t="s">
        <v>493</v>
      </c>
    </row>
    <row r="181" spans="1:4" x14ac:dyDescent="0.25">
      <c r="A181" s="40">
        <v>19.100000000000001</v>
      </c>
      <c r="B181" s="42" t="s">
        <v>344</v>
      </c>
      <c r="C181" s="39" t="s">
        <v>493</v>
      </c>
      <c r="D181" s="39" t="s">
        <v>493</v>
      </c>
    </row>
    <row r="182" spans="1:4" x14ac:dyDescent="0.25">
      <c r="A182" s="40">
        <v>19.100000000000001</v>
      </c>
      <c r="B182" s="42" t="s">
        <v>345</v>
      </c>
      <c r="C182" s="39" t="s">
        <v>493</v>
      </c>
      <c r="D182" s="39" t="s">
        <v>493</v>
      </c>
    </row>
    <row r="183" spans="1:4" x14ac:dyDescent="0.25">
      <c r="A183" s="40">
        <v>19.100000000000001</v>
      </c>
      <c r="B183" s="42" t="s">
        <v>346</v>
      </c>
      <c r="C183" s="39" t="s">
        <v>493</v>
      </c>
      <c r="D183" s="39" t="s">
        <v>493</v>
      </c>
    </row>
    <row r="184" spans="1:4" x14ac:dyDescent="0.25">
      <c r="A184" s="40">
        <v>19.100000000000001</v>
      </c>
      <c r="B184" s="42" t="s">
        <v>347</v>
      </c>
      <c r="C184" s="39" t="s">
        <v>493</v>
      </c>
      <c r="D184" s="39" t="s">
        <v>493</v>
      </c>
    </row>
    <row r="185" spans="1:4" x14ac:dyDescent="0.25">
      <c r="A185" s="40">
        <v>20.100000000000001</v>
      </c>
      <c r="B185" s="42" t="s">
        <v>192</v>
      </c>
      <c r="C185" s="39" t="s">
        <v>493</v>
      </c>
      <c r="D185" s="39" t="s">
        <v>493</v>
      </c>
    </row>
    <row r="186" spans="1:4" x14ac:dyDescent="0.25">
      <c r="A186" s="40">
        <v>20.2</v>
      </c>
      <c r="B186" s="42" t="s">
        <v>193</v>
      </c>
      <c r="C186" s="39" t="s">
        <v>493</v>
      </c>
      <c r="D186" s="39" t="s">
        <v>493</v>
      </c>
    </row>
    <row r="187" spans="1:4" x14ac:dyDescent="0.25">
      <c r="A187" s="40">
        <v>20.3</v>
      </c>
      <c r="B187" s="42" t="s">
        <v>194</v>
      </c>
      <c r="C187" s="39" t="s">
        <v>493</v>
      </c>
      <c r="D187" s="39" t="s">
        <v>493</v>
      </c>
    </row>
    <row r="188" spans="1:4" x14ac:dyDescent="0.25">
      <c r="A188" s="40">
        <v>20.399999999999999</v>
      </c>
      <c r="B188" s="42" t="s">
        <v>348</v>
      </c>
      <c r="C188" s="39" t="s">
        <v>493</v>
      </c>
      <c r="D188" s="39" t="s">
        <v>493</v>
      </c>
    </row>
    <row r="189" spans="1:4" x14ac:dyDescent="0.25">
      <c r="A189" s="40">
        <v>20.399999999999999</v>
      </c>
      <c r="B189" s="42" t="s">
        <v>349</v>
      </c>
      <c r="C189" s="39" t="s">
        <v>493</v>
      </c>
      <c r="D189" s="39" t="s">
        <v>493</v>
      </c>
    </row>
    <row r="190" spans="1:4" x14ac:dyDescent="0.25">
      <c r="A190" s="40">
        <v>20.399999999999999</v>
      </c>
      <c r="B190" s="42" t="s">
        <v>351</v>
      </c>
      <c r="C190" s="39" t="s">
        <v>493</v>
      </c>
      <c r="D190" s="39" t="s">
        <v>493</v>
      </c>
    </row>
    <row r="191" spans="1:4" x14ac:dyDescent="0.25">
      <c r="A191" s="40">
        <v>20.399999999999999</v>
      </c>
      <c r="B191" s="42" t="s">
        <v>195</v>
      </c>
      <c r="C191" s="39" t="s">
        <v>493</v>
      </c>
      <c r="D191" s="39" t="s">
        <v>493</v>
      </c>
    </row>
    <row r="192" spans="1:4" x14ac:dyDescent="0.25">
      <c r="A192" s="40">
        <v>20.399999999999999</v>
      </c>
      <c r="B192" s="42" t="s">
        <v>196</v>
      </c>
      <c r="C192" s="39" t="s">
        <v>493</v>
      </c>
      <c r="D192" s="39" t="s">
        <v>493</v>
      </c>
    </row>
    <row r="193" spans="1:4" x14ac:dyDescent="0.25">
      <c r="A193" s="40">
        <v>20.5</v>
      </c>
      <c r="B193" s="42" t="s">
        <v>353</v>
      </c>
      <c r="C193" s="39" t="s">
        <v>493</v>
      </c>
      <c r="D193" s="39" t="s">
        <v>493</v>
      </c>
    </row>
    <row r="194" spans="1:4" x14ac:dyDescent="0.25">
      <c r="A194" s="40">
        <v>20.5</v>
      </c>
      <c r="B194" s="42" t="s">
        <v>523</v>
      </c>
      <c r="C194" s="39" t="s">
        <v>493</v>
      </c>
      <c r="D194" s="39" t="s">
        <v>493</v>
      </c>
    </row>
    <row r="195" spans="1:4" x14ac:dyDescent="0.25">
      <c r="A195" s="40">
        <v>20.6</v>
      </c>
      <c r="B195" s="42" t="s">
        <v>356</v>
      </c>
      <c r="C195" s="39" t="s">
        <v>493</v>
      </c>
      <c r="D195" s="39" t="s">
        <v>493</v>
      </c>
    </row>
    <row r="196" spans="1:4" x14ac:dyDescent="0.25">
      <c r="A196" s="40">
        <v>20.6</v>
      </c>
      <c r="B196" s="42" t="s">
        <v>524</v>
      </c>
      <c r="C196" s="39" t="s">
        <v>493</v>
      </c>
      <c r="D196" s="39" t="s">
        <v>493</v>
      </c>
    </row>
    <row r="197" spans="1:4" x14ac:dyDescent="0.25">
      <c r="A197" s="40">
        <v>20.7</v>
      </c>
      <c r="B197" s="42" t="s">
        <v>197</v>
      </c>
      <c r="C197" s="39" t="s">
        <v>493</v>
      </c>
      <c r="D197" s="39" t="s">
        <v>493</v>
      </c>
    </row>
    <row r="198" spans="1:4" x14ac:dyDescent="0.25">
      <c r="A198" s="40">
        <v>20.7</v>
      </c>
      <c r="B198" s="42" t="s">
        <v>198</v>
      </c>
      <c r="C198" s="39" t="s">
        <v>493</v>
      </c>
      <c r="D198" s="39" t="s">
        <v>493</v>
      </c>
    </row>
    <row r="199" spans="1:4" ht="30" x14ac:dyDescent="0.2">
      <c r="A199" s="40">
        <v>23.1</v>
      </c>
      <c r="B199" s="37" t="s">
        <v>199</v>
      </c>
      <c r="C199" s="39" t="s">
        <v>575</v>
      </c>
      <c r="D199" s="39" t="s">
        <v>493</v>
      </c>
    </row>
    <row r="200" spans="1:4" ht="30" x14ac:dyDescent="0.2">
      <c r="A200" s="40">
        <v>23.1</v>
      </c>
      <c r="B200" s="37" t="s">
        <v>247</v>
      </c>
      <c r="C200" s="39" t="s">
        <v>575</v>
      </c>
      <c r="D200" s="39" t="s">
        <v>493</v>
      </c>
    </row>
    <row r="201" spans="1:4" x14ac:dyDescent="0.25">
      <c r="A201" s="40">
        <v>23.2</v>
      </c>
      <c r="B201" s="42" t="s">
        <v>146</v>
      </c>
      <c r="C201" s="39" t="s">
        <v>493</v>
      </c>
      <c r="D201" s="39" t="s">
        <v>493</v>
      </c>
    </row>
    <row r="202" spans="1:4" x14ac:dyDescent="0.25">
      <c r="A202" s="40">
        <v>23.2</v>
      </c>
      <c r="B202" s="42" t="s">
        <v>373</v>
      </c>
      <c r="C202" s="39" t="s">
        <v>493</v>
      </c>
      <c r="D202" s="39" t="s">
        <v>493</v>
      </c>
    </row>
    <row r="203" spans="1:4" x14ac:dyDescent="0.25">
      <c r="A203" s="40">
        <v>23.2</v>
      </c>
      <c r="B203" s="42" t="s">
        <v>374</v>
      </c>
      <c r="C203" s="39" t="s">
        <v>493</v>
      </c>
      <c r="D203" s="39" t="s">
        <v>493</v>
      </c>
    </row>
    <row r="204" spans="1:4" x14ac:dyDescent="0.25">
      <c r="A204" s="40">
        <v>23.2</v>
      </c>
      <c r="B204" s="42" t="s">
        <v>375</v>
      </c>
      <c r="C204" s="39" t="s">
        <v>493</v>
      </c>
      <c r="D204" s="39" t="s">
        <v>493</v>
      </c>
    </row>
    <row r="205" spans="1:4" x14ac:dyDescent="0.25">
      <c r="A205" s="40">
        <v>23.3</v>
      </c>
      <c r="B205" s="42" t="s">
        <v>144</v>
      </c>
      <c r="C205" s="58" t="s">
        <v>362</v>
      </c>
      <c r="D205" s="39" t="s">
        <v>493</v>
      </c>
    </row>
    <row r="206" spans="1:4" x14ac:dyDescent="0.25">
      <c r="A206" s="40">
        <v>23.3</v>
      </c>
      <c r="B206" s="42" t="s">
        <v>145</v>
      </c>
      <c r="C206" s="58" t="s">
        <v>362</v>
      </c>
      <c r="D206" s="39" t="s">
        <v>493</v>
      </c>
    </row>
  </sheetData>
  <autoFilter ref="A1:D1"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
  <sheetViews>
    <sheetView workbookViewId="0"/>
  </sheetViews>
  <sheetFormatPr defaultRowHeight="15" x14ac:dyDescent="0.25"/>
  <cols>
    <col min="1" max="1" width="10.85546875" bestFit="1" customWidth="1"/>
    <col min="2" max="2" width="12" bestFit="1" customWidth="1"/>
    <col min="3" max="3" width="9.42578125" bestFit="1" customWidth="1"/>
    <col min="4" max="4" width="12.140625" bestFit="1" customWidth="1"/>
    <col min="5" max="5" width="8.85546875" bestFit="1" customWidth="1"/>
    <col min="6" max="6" width="17.140625" bestFit="1" customWidth="1"/>
  </cols>
  <sheetData>
    <row r="1" spans="1:6" x14ac:dyDescent="0.25">
      <c r="A1" s="62" t="s">
        <v>232</v>
      </c>
      <c r="B1" s="5" t="s">
        <v>529</v>
      </c>
      <c r="C1" s="5" t="s">
        <v>526</v>
      </c>
      <c r="D1" s="5" t="s">
        <v>530</v>
      </c>
      <c r="E1" s="5" t="s">
        <v>531</v>
      </c>
      <c r="F1" s="5" t="s">
        <v>532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U16"/>
  <sheetViews>
    <sheetView zoomScale="80" zoomScaleNormal="80" workbookViewId="0"/>
  </sheetViews>
  <sheetFormatPr defaultRowHeight="15" x14ac:dyDescent="0.25"/>
  <cols>
    <col min="1" max="1" width="14" customWidth="1"/>
    <col min="2" max="2" width="15.140625" bestFit="1" customWidth="1"/>
    <col min="3" max="3" width="26" bestFit="1" customWidth="1"/>
    <col min="4" max="4" width="12" bestFit="1" customWidth="1"/>
    <col min="5" max="5" width="14.140625" bestFit="1" customWidth="1"/>
    <col min="6" max="6" width="6.5703125" bestFit="1" customWidth="1"/>
    <col min="7" max="7" width="14" bestFit="1" customWidth="1"/>
    <col min="8" max="8" width="15.85546875" bestFit="1" customWidth="1"/>
    <col min="9" max="9" width="15.140625" bestFit="1" customWidth="1"/>
    <col min="10" max="11" width="6.5703125" bestFit="1" customWidth="1"/>
    <col min="12" max="12" width="16" bestFit="1" customWidth="1"/>
    <col min="13" max="13" width="22.140625" customWidth="1"/>
    <col min="14" max="14" width="7.5703125" bestFit="1" customWidth="1"/>
    <col min="15" max="15" width="13.140625" bestFit="1" customWidth="1"/>
    <col min="16" max="16" width="8.85546875" bestFit="1" customWidth="1"/>
    <col min="17" max="19" width="7" bestFit="1" customWidth="1"/>
    <col min="20" max="20" width="21.85546875" customWidth="1"/>
    <col min="21" max="21" width="21.5703125" customWidth="1"/>
    <col min="22" max="22" width="8.140625" bestFit="1" customWidth="1"/>
    <col min="23" max="25" width="7" bestFit="1" customWidth="1"/>
    <col min="26" max="26" width="19.5703125" customWidth="1"/>
    <col min="27" max="27" width="13.85546875" bestFit="1" customWidth="1"/>
    <col min="28" max="28" width="7" bestFit="1" customWidth="1"/>
    <col min="29" max="29" width="7.140625" bestFit="1" customWidth="1"/>
    <col min="30" max="30" width="7" bestFit="1" customWidth="1"/>
    <col min="31" max="31" width="8.140625" bestFit="1" customWidth="1"/>
    <col min="32" max="32" width="7" bestFit="1" customWidth="1"/>
    <col min="33" max="33" width="61.85546875" customWidth="1"/>
    <col min="34" max="35" width="7" bestFit="1" customWidth="1"/>
    <col min="36" max="36" width="7.85546875" bestFit="1" customWidth="1"/>
    <col min="37" max="37" width="7.5703125" bestFit="1" customWidth="1"/>
    <col min="38" max="38" width="7.85546875" bestFit="1" customWidth="1"/>
    <col min="39" max="39" width="19.28515625" customWidth="1"/>
    <col min="40" max="41" width="7.85546875" bestFit="1" customWidth="1"/>
    <col min="42" max="42" width="8.140625" bestFit="1" customWidth="1"/>
    <col min="43" max="44" width="8.85546875" bestFit="1" customWidth="1"/>
    <col min="45" max="45" width="7.42578125" bestFit="1" customWidth="1"/>
    <col min="46" max="46" width="8.85546875" bestFit="1" customWidth="1"/>
    <col min="47" max="48" width="12.140625" bestFit="1" customWidth="1"/>
    <col min="49" max="51" width="15.140625" bestFit="1" customWidth="1"/>
    <col min="52" max="52" width="8.140625" bestFit="1" customWidth="1"/>
    <col min="53" max="53" width="7.5703125" bestFit="1" customWidth="1"/>
    <col min="54" max="54" width="16.42578125" customWidth="1"/>
    <col min="55" max="55" width="6.5703125" bestFit="1" customWidth="1"/>
    <col min="56" max="56" width="7" bestFit="1" customWidth="1"/>
    <col min="57" max="57" width="7.140625" bestFit="1" customWidth="1"/>
    <col min="58" max="60" width="7.5703125" bestFit="1" customWidth="1"/>
    <col min="61" max="62" width="7.85546875" bestFit="1" customWidth="1"/>
    <col min="63" max="63" width="7.140625" bestFit="1" customWidth="1"/>
    <col min="64" max="64" width="7.5703125" bestFit="1" customWidth="1"/>
    <col min="65" max="65" width="9.140625" bestFit="1" customWidth="1"/>
    <col min="66" max="66" width="9.5703125" bestFit="1" customWidth="1"/>
    <col min="67" max="67" width="7.5703125" bestFit="1" customWidth="1"/>
    <col min="68" max="68" width="7.140625" bestFit="1" customWidth="1"/>
    <col min="69" max="69" width="8.85546875" bestFit="1" customWidth="1"/>
    <col min="70" max="71" width="7.5703125" bestFit="1" customWidth="1"/>
    <col min="72" max="72" width="37.42578125" customWidth="1"/>
    <col min="73" max="73" width="37.28515625" customWidth="1"/>
    <col min="74" max="74" width="38.140625" customWidth="1"/>
    <col min="75" max="75" width="37.85546875" customWidth="1"/>
    <col min="76" max="76" width="37.140625" customWidth="1"/>
    <col min="77" max="77" width="37.85546875" customWidth="1"/>
    <col min="78" max="78" width="37.7109375" customWidth="1"/>
    <col min="79" max="79" width="30.85546875" customWidth="1"/>
    <col min="80" max="80" width="37.85546875" customWidth="1"/>
    <col min="81" max="81" width="38.140625" customWidth="1"/>
    <col min="82" max="82" width="7.85546875" bestFit="1" customWidth="1"/>
    <col min="83" max="83" width="16.140625" bestFit="1" customWidth="1"/>
    <col min="84" max="84" width="15.85546875" bestFit="1" customWidth="1"/>
    <col min="85" max="85" width="15.85546875" customWidth="1"/>
    <col min="86" max="88" width="7.85546875" bestFit="1" customWidth="1"/>
    <col min="89" max="89" width="8.85546875" bestFit="1" customWidth="1"/>
    <col min="90" max="92" width="7.85546875" bestFit="1" customWidth="1"/>
    <col min="93" max="93" width="8.85546875" bestFit="1" customWidth="1"/>
    <col min="94" max="94" width="8.42578125" bestFit="1" customWidth="1"/>
    <col min="95" max="99" width="8.85546875" bestFit="1" customWidth="1"/>
    <col min="100" max="100" width="11.140625" bestFit="1" customWidth="1"/>
    <col min="101" max="101" width="8.85546875" bestFit="1" customWidth="1"/>
    <col min="102" max="102" width="9.140625" bestFit="1" customWidth="1"/>
    <col min="103" max="103" width="7.5703125" bestFit="1" customWidth="1"/>
    <col min="104" max="104" width="7.85546875" bestFit="1" customWidth="1"/>
    <col min="105" max="106" width="8.85546875" bestFit="1" customWidth="1"/>
    <col min="107" max="107" width="21.5703125" bestFit="1" customWidth="1"/>
    <col min="108" max="108" width="8.85546875" bestFit="1" customWidth="1"/>
    <col min="109" max="111" width="9.140625" bestFit="1" customWidth="1"/>
    <col min="112" max="114" width="9.5703125" bestFit="1" customWidth="1"/>
    <col min="115" max="115" width="9.140625" bestFit="1" customWidth="1"/>
    <col min="116" max="116" width="9.5703125" bestFit="1" customWidth="1"/>
    <col min="117" max="117" width="7.5703125" bestFit="1" customWidth="1"/>
    <col min="118" max="119" width="7.85546875" bestFit="1" customWidth="1"/>
    <col min="120" max="120" width="7.140625" bestFit="1" customWidth="1"/>
    <col min="121" max="121" width="7.5703125" bestFit="1" customWidth="1"/>
    <col min="122" max="122" width="9.140625" bestFit="1" customWidth="1"/>
    <col min="123" max="123" width="9.5703125" bestFit="1" customWidth="1"/>
    <col min="124" max="124" width="9.140625" bestFit="1" customWidth="1"/>
    <col min="125" max="125" width="9.5703125" bestFit="1" customWidth="1"/>
  </cols>
  <sheetData>
    <row r="1" spans="1:125" s="63" customFormat="1" x14ac:dyDescent="0.25">
      <c r="A1" s="62" t="s">
        <v>232</v>
      </c>
      <c r="B1" s="62" t="s">
        <v>382</v>
      </c>
      <c r="C1" s="62" t="s">
        <v>383</v>
      </c>
      <c r="D1" s="62" t="s">
        <v>327</v>
      </c>
      <c r="E1" s="62" t="s">
        <v>9</v>
      </c>
      <c r="F1" s="62" t="s">
        <v>10</v>
      </c>
      <c r="G1" s="62" t="s">
        <v>11</v>
      </c>
      <c r="H1" s="62" t="s">
        <v>12</v>
      </c>
      <c r="I1" s="62" t="s">
        <v>13</v>
      </c>
      <c r="J1" s="62" t="s">
        <v>14</v>
      </c>
      <c r="K1" s="62" t="s">
        <v>15</v>
      </c>
      <c r="L1" s="62" t="s">
        <v>16</v>
      </c>
      <c r="M1" s="62" t="s">
        <v>17</v>
      </c>
      <c r="N1" s="62" t="s">
        <v>18</v>
      </c>
      <c r="O1" s="62" t="s">
        <v>8</v>
      </c>
      <c r="P1" s="62" t="s">
        <v>33</v>
      </c>
      <c r="Q1" s="62" t="s">
        <v>34</v>
      </c>
      <c r="R1" s="62" t="s">
        <v>36</v>
      </c>
      <c r="S1" s="62" t="s">
        <v>40</v>
      </c>
      <c r="T1" s="62" t="s">
        <v>43</v>
      </c>
      <c r="U1" s="62" t="s">
        <v>44</v>
      </c>
      <c r="V1" s="62" t="s">
        <v>45</v>
      </c>
      <c r="W1" s="62" t="s">
        <v>48</v>
      </c>
      <c r="X1" s="62" t="s">
        <v>49</v>
      </c>
      <c r="Y1" s="62" t="s">
        <v>50</v>
      </c>
      <c r="Z1" s="62" t="s">
        <v>64</v>
      </c>
      <c r="AA1" s="62" t="s">
        <v>286</v>
      </c>
      <c r="AB1" s="62" t="s">
        <v>287</v>
      </c>
      <c r="AC1" s="62" t="s">
        <v>288</v>
      </c>
      <c r="AD1" s="62" t="s">
        <v>65</v>
      </c>
      <c r="AE1" s="62" t="s">
        <v>289</v>
      </c>
      <c r="AF1" s="62" t="s">
        <v>290</v>
      </c>
      <c r="AG1" s="62" t="s">
        <v>291</v>
      </c>
      <c r="AH1" s="62" t="s">
        <v>292</v>
      </c>
      <c r="AI1" s="62" t="s">
        <v>293</v>
      </c>
      <c r="AJ1" s="62" t="s">
        <v>294</v>
      </c>
      <c r="AK1" s="62" t="s">
        <v>295</v>
      </c>
      <c r="AL1" s="62" t="s">
        <v>296</v>
      </c>
      <c r="AM1" s="62" t="s">
        <v>297</v>
      </c>
      <c r="AN1" s="62" t="s">
        <v>367</v>
      </c>
      <c r="AO1" s="62" t="s">
        <v>368</v>
      </c>
      <c r="AP1" s="62" t="s">
        <v>313</v>
      </c>
      <c r="AQ1" s="62" t="s">
        <v>314</v>
      </c>
      <c r="AR1" s="62" t="s">
        <v>315</v>
      </c>
      <c r="AS1" s="62" t="s">
        <v>66</v>
      </c>
      <c r="AT1" s="62" t="s">
        <v>67</v>
      </c>
      <c r="AU1" s="62" t="s">
        <v>68</v>
      </c>
      <c r="AV1" s="62" t="s">
        <v>316</v>
      </c>
      <c r="AW1" s="62" t="s">
        <v>69</v>
      </c>
      <c r="AX1" s="62" t="s">
        <v>70</v>
      </c>
      <c r="AY1" s="62" t="s">
        <v>71</v>
      </c>
      <c r="AZ1" s="62" t="s">
        <v>76</v>
      </c>
      <c r="BA1" s="62" t="s">
        <v>85</v>
      </c>
      <c r="BB1" s="62" t="s">
        <v>86</v>
      </c>
      <c r="BC1" s="62" t="s">
        <v>88</v>
      </c>
      <c r="BD1" s="62" t="s">
        <v>99</v>
      </c>
      <c r="BE1" s="62" t="s">
        <v>106</v>
      </c>
      <c r="BF1" s="62" t="s">
        <v>107</v>
      </c>
      <c r="BG1" s="62" t="s">
        <v>108</v>
      </c>
      <c r="BH1" s="62" t="s">
        <v>112</v>
      </c>
      <c r="BI1" s="62" t="s">
        <v>113</v>
      </c>
      <c r="BJ1" s="62" t="s">
        <v>114</v>
      </c>
      <c r="BK1" s="62" t="s">
        <v>89</v>
      </c>
      <c r="BL1" s="62" t="s">
        <v>90</v>
      </c>
      <c r="BM1" s="62" t="s">
        <v>323</v>
      </c>
      <c r="BN1" s="62" t="s">
        <v>324</v>
      </c>
      <c r="BO1" s="62" t="s">
        <v>91</v>
      </c>
      <c r="BP1" s="62" t="s">
        <v>119</v>
      </c>
      <c r="BQ1" s="62" t="s">
        <v>120</v>
      </c>
      <c r="BR1" s="62" t="s">
        <v>121</v>
      </c>
      <c r="BS1" s="62" t="s">
        <v>122</v>
      </c>
      <c r="BT1" s="62" t="s">
        <v>125</v>
      </c>
      <c r="BU1" s="62" t="s">
        <v>126</v>
      </c>
      <c r="BV1" s="62" t="s">
        <v>154</v>
      </c>
      <c r="BW1" s="62" t="s">
        <v>155</v>
      </c>
      <c r="BX1" s="62" t="s">
        <v>156</v>
      </c>
      <c r="BY1" s="62" t="s">
        <v>157</v>
      </c>
      <c r="BZ1" s="62" t="s">
        <v>158</v>
      </c>
      <c r="CA1" s="62" t="s">
        <v>159</v>
      </c>
      <c r="CB1" s="62" t="s">
        <v>160</v>
      </c>
      <c r="CC1" s="62" t="s">
        <v>163</v>
      </c>
      <c r="CD1" s="62" t="s">
        <v>164</v>
      </c>
      <c r="CE1" s="62" t="s">
        <v>130</v>
      </c>
      <c r="CF1" s="62" t="s">
        <v>129</v>
      </c>
      <c r="CG1" s="62" t="s">
        <v>165</v>
      </c>
      <c r="CH1" s="62" t="s">
        <v>166</v>
      </c>
      <c r="CI1" s="62" t="s">
        <v>167</v>
      </c>
      <c r="CJ1" s="62" t="s">
        <v>168</v>
      </c>
      <c r="CK1" s="62" t="s">
        <v>169</v>
      </c>
      <c r="CL1" s="62" t="s">
        <v>170</v>
      </c>
      <c r="CM1" s="62" t="s">
        <v>171</v>
      </c>
      <c r="CN1" s="62" t="s">
        <v>172</v>
      </c>
      <c r="CO1" s="62" t="s">
        <v>173</v>
      </c>
      <c r="CP1" s="62" t="s">
        <v>174</v>
      </c>
      <c r="CQ1" s="62" t="s">
        <v>175</v>
      </c>
      <c r="CR1" s="62" t="s">
        <v>176</v>
      </c>
      <c r="CS1" s="62" t="s">
        <v>177</v>
      </c>
      <c r="CT1" s="62" t="s">
        <v>329</v>
      </c>
      <c r="CU1" s="62" t="s">
        <v>179</v>
      </c>
      <c r="CV1" s="62" t="s">
        <v>180</v>
      </c>
      <c r="CW1" s="62" t="s">
        <v>371</v>
      </c>
      <c r="CX1" s="62" t="s">
        <v>384</v>
      </c>
      <c r="CY1" s="62" t="s">
        <v>94</v>
      </c>
      <c r="CZ1" s="62" t="s">
        <v>95</v>
      </c>
      <c r="DA1" s="62" t="s">
        <v>93</v>
      </c>
      <c r="DB1" s="62" t="s">
        <v>183</v>
      </c>
      <c r="DC1" s="62" t="s">
        <v>135</v>
      </c>
      <c r="DD1" s="62" t="s">
        <v>331</v>
      </c>
      <c r="DE1" s="62" t="s">
        <v>332</v>
      </c>
      <c r="DF1" s="62" t="s">
        <v>333</v>
      </c>
      <c r="DG1" s="62" t="s">
        <v>335</v>
      </c>
      <c r="DH1" s="62" t="s">
        <v>336</v>
      </c>
      <c r="DI1" s="62" t="s">
        <v>337</v>
      </c>
      <c r="DJ1" s="62" t="s">
        <v>338</v>
      </c>
      <c r="DK1" s="62" t="s">
        <v>340</v>
      </c>
      <c r="DL1" s="62" t="s">
        <v>342</v>
      </c>
      <c r="DM1" s="60" t="s">
        <v>189</v>
      </c>
      <c r="DN1" s="60" t="s">
        <v>190</v>
      </c>
      <c r="DO1" s="60" t="s">
        <v>191</v>
      </c>
      <c r="DP1" s="62" t="s">
        <v>187</v>
      </c>
      <c r="DQ1" s="62" t="s">
        <v>188</v>
      </c>
      <c r="DR1" s="62" t="s">
        <v>344</v>
      </c>
      <c r="DS1" s="62" t="s">
        <v>345</v>
      </c>
      <c r="DT1" s="62" t="s">
        <v>346</v>
      </c>
      <c r="DU1" s="62" t="s">
        <v>347</v>
      </c>
    </row>
    <row r="2" spans="1:125" s="6" customFormat="1" ht="60" x14ac:dyDescent="0.25">
      <c r="A2" s="18">
        <v>46022</v>
      </c>
      <c r="B2" s="18" t="s">
        <v>536</v>
      </c>
      <c r="C2" s="18" t="s">
        <v>587</v>
      </c>
      <c r="D2" s="18" t="s">
        <v>259</v>
      </c>
      <c r="E2" s="8">
        <v>6000000</v>
      </c>
      <c r="F2" s="8">
        <v>0</v>
      </c>
      <c r="G2" s="8">
        <v>1500000</v>
      </c>
      <c r="H2" s="8">
        <v>51505000</v>
      </c>
      <c r="I2" s="8">
        <v>56898879</v>
      </c>
      <c r="J2" s="8">
        <v>0</v>
      </c>
      <c r="K2" s="8">
        <v>0</v>
      </c>
      <c r="L2" s="8">
        <v>119655000</v>
      </c>
      <c r="M2" s="8" t="s">
        <v>571</v>
      </c>
      <c r="N2" s="8">
        <v>0</v>
      </c>
      <c r="O2" s="8">
        <v>434005</v>
      </c>
      <c r="P2" s="8" t="s">
        <v>491</v>
      </c>
      <c r="Q2" s="13">
        <v>1</v>
      </c>
      <c r="R2" s="8">
        <v>0</v>
      </c>
      <c r="S2" s="8">
        <v>0</v>
      </c>
      <c r="T2" s="18" t="s">
        <v>285</v>
      </c>
      <c r="U2" s="18" t="s">
        <v>285</v>
      </c>
      <c r="V2" s="12">
        <v>0.99</v>
      </c>
      <c r="W2" s="6" t="s">
        <v>492</v>
      </c>
      <c r="X2" s="6">
        <v>252</v>
      </c>
      <c r="Y2" s="8">
        <v>0</v>
      </c>
      <c r="Z2" s="7" t="s">
        <v>576</v>
      </c>
      <c r="AA2" s="6" t="s">
        <v>376</v>
      </c>
      <c r="AB2" s="6" t="s">
        <v>493</v>
      </c>
      <c r="AC2" s="6" t="s">
        <v>298</v>
      </c>
      <c r="AD2" s="6" t="s">
        <v>493</v>
      </c>
      <c r="AE2" s="44">
        <v>0.99</v>
      </c>
      <c r="AF2" s="6" t="s">
        <v>493</v>
      </c>
      <c r="AG2" s="7" t="s">
        <v>381</v>
      </c>
      <c r="AH2" s="6" t="s">
        <v>493</v>
      </c>
      <c r="AI2" s="6" t="s">
        <v>493</v>
      </c>
      <c r="AJ2" s="6" t="s">
        <v>493</v>
      </c>
      <c r="AK2" s="6" t="s">
        <v>492</v>
      </c>
      <c r="AL2" s="6" t="s">
        <v>493</v>
      </c>
      <c r="AM2" s="7" t="s">
        <v>576</v>
      </c>
      <c r="AN2" s="6" t="s">
        <v>312</v>
      </c>
      <c r="AO2" s="6" t="s">
        <v>493</v>
      </c>
      <c r="AP2" s="13">
        <v>0</v>
      </c>
      <c r="AQ2" s="6" t="s">
        <v>312</v>
      </c>
      <c r="AR2" s="6" t="s">
        <v>370</v>
      </c>
      <c r="AS2" s="13">
        <v>5125</v>
      </c>
      <c r="AT2" s="44">
        <v>1</v>
      </c>
      <c r="AU2" s="8">
        <v>0</v>
      </c>
      <c r="AV2" s="8">
        <v>0</v>
      </c>
      <c r="AW2" s="8">
        <v>7765336</v>
      </c>
      <c r="AX2" s="8">
        <v>23694800</v>
      </c>
      <c r="AY2" s="8">
        <v>2983274</v>
      </c>
      <c r="AZ2" s="6" t="s">
        <v>283</v>
      </c>
      <c r="BA2" s="7" t="s">
        <v>363</v>
      </c>
      <c r="BB2" s="7" t="s">
        <v>577</v>
      </c>
      <c r="BC2" s="6" t="s">
        <v>493</v>
      </c>
      <c r="BD2" s="8">
        <v>0</v>
      </c>
      <c r="BE2" s="6" t="s">
        <v>493</v>
      </c>
      <c r="BF2" s="6" t="s">
        <v>493</v>
      </c>
      <c r="BG2" s="6" t="s">
        <v>493</v>
      </c>
      <c r="BH2" s="6" t="s">
        <v>493</v>
      </c>
      <c r="BI2" s="6" t="s">
        <v>493</v>
      </c>
      <c r="BJ2" s="6" t="s">
        <v>493</v>
      </c>
      <c r="BK2" s="6" t="s">
        <v>493</v>
      </c>
      <c r="BL2" s="6" t="s">
        <v>493</v>
      </c>
      <c r="BM2" s="6" t="s">
        <v>493</v>
      </c>
      <c r="BN2" s="6" t="s">
        <v>493</v>
      </c>
      <c r="BO2" s="6" t="s">
        <v>493</v>
      </c>
      <c r="BP2" s="8">
        <v>0</v>
      </c>
      <c r="BQ2" s="44">
        <v>1</v>
      </c>
      <c r="BR2" s="8">
        <v>0</v>
      </c>
      <c r="BS2" s="8">
        <v>0</v>
      </c>
      <c r="BT2" s="65" t="s">
        <v>589</v>
      </c>
      <c r="BU2" s="65" t="s">
        <v>589</v>
      </c>
      <c r="BV2" s="65" t="s">
        <v>589</v>
      </c>
      <c r="BW2" s="65" t="s">
        <v>589</v>
      </c>
      <c r="BX2" s="65" t="s">
        <v>589</v>
      </c>
      <c r="BY2" s="65" t="s">
        <v>589</v>
      </c>
      <c r="BZ2" s="65" t="s">
        <v>589</v>
      </c>
      <c r="CA2" s="7" t="s">
        <v>569</v>
      </c>
      <c r="CB2" s="65" t="s">
        <v>589</v>
      </c>
      <c r="CC2" s="65" t="s">
        <v>589</v>
      </c>
      <c r="CD2" s="44">
        <v>0</v>
      </c>
      <c r="CE2" s="8">
        <v>22072500</v>
      </c>
      <c r="CF2" s="8">
        <v>48005135</v>
      </c>
      <c r="CG2" s="12">
        <v>1</v>
      </c>
      <c r="CH2" s="8">
        <v>0</v>
      </c>
      <c r="CI2" s="8">
        <v>0</v>
      </c>
      <c r="CJ2" s="44">
        <v>0</v>
      </c>
      <c r="CK2" s="44">
        <v>1</v>
      </c>
      <c r="CL2" s="8">
        <v>0</v>
      </c>
      <c r="CM2" s="8">
        <v>0</v>
      </c>
      <c r="CN2" s="6">
        <v>1</v>
      </c>
      <c r="CO2" s="8">
        <v>0</v>
      </c>
      <c r="CP2" s="8">
        <v>0</v>
      </c>
      <c r="CQ2" s="8">
        <v>0</v>
      </c>
      <c r="CR2" s="8">
        <v>0</v>
      </c>
      <c r="CS2" s="8">
        <v>0</v>
      </c>
      <c r="CT2" s="8">
        <v>0</v>
      </c>
      <c r="CU2" s="8" t="s">
        <v>493</v>
      </c>
      <c r="CV2" s="7" t="s">
        <v>571</v>
      </c>
      <c r="CW2" s="14">
        <v>0</v>
      </c>
      <c r="CX2" s="12">
        <v>0</v>
      </c>
      <c r="CY2" s="8">
        <v>0</v>
      </c>
      <c r="CZ2" s="8">
        <v>0</v>
      </c>
      <c r="DA2" s="44">
        <v>1</v>
      </c>
      <c r="DB2" s="44">
        <v>1</v>
      </c>
      <c r="DC2" s="13" t="s">
        <v>495</v>
      </c>
      <c r="DD2" s="13">
        <v>13</v>
      </c>
      <c r="DE2" s="6">
        <v>1</v>
      </c>
      <c r="DF2" s="8">
        <v>0</v>
      </c>
      <c r="DG2" s="8">
        <v>0</v>
      </c>
      <c r="DH2" s="8">
        <v>0</v>
      </c>
      <c r="DI2" s="13">
        <v>0</v>
      </c>
      <c r="DJ2" s="8">
        <v>0</v>
      </c>
      <c r="DK2" s="6">
        <v>14</v>
      </c>
      <c r="DL2" s="8">
        <v>0</v>
      </c>
      <c r="DM2" s="45">
        <v>0.7984</v>
      </c>
      <c r="DN2" s="15" t="s">
        <v>493</v>
      </c>
      <c r="DO2" s="15" t="s">
        <v>493</v>
      </c>
      <c r="DP2" s="6" t="s">
        <v>493</v>
      </c>
      <c r="DQ2" s="6">
        <v>13</v>
      </c>
      <c r="DR2" s="12">
        <v>0.91559999999999997</v>
      </c>
      <c r="DS2" s="12">
        <v>0.83940000000000003</v>
      </c>
      <c r="DT2" s="8" t="s">
        <v>493</v>
      </c>
      <c r="DU2" s="8" t="s">
        <v>493</v>
      </c>
    </row>
    <row r="3" spans="1:125" x14ac:dyDescent="0.25">
      <c r="I3" s="17"/>
      <c r="L3" s="67"/>
      <c r="P3" s="4"/>
      <c r="Q3" s="4"/>
      <c r="R3" s="4"/>
      <c r="S3" s="4"/>
      <c r="DA3" s="29"/>
      <c r="DB3" s="29"/>
    </row>
    <row r="4" spans="1:125" x14ac:dyDescent="0.25">
      <c r="P4" s="4"/>
      <c r="Q4" s="4"/>
      <c r="R4" s="4"/>
      <c r="S4" s="4"/>
      <c r="DA4" s="29"/>
      <c r="DB4" s="29"/>
    </row>
    <row r="5" spans="1:125" x14ac:dyDescent="0.25">
      <c r="CE5" s="22"/>
    </row>
    <row r="6" spans="1:125" x14ac:dyDescent="0.25">
      <c r="H6" s="22"/>
    </row>
    <row r="9" spans="1:125" x14ac:dyDescent="0.25">
      <c r="AZ9" s="5"/>
      <c r="BA9" s="5"/>
      <c r="BB9" s="5"/>
      <c r="BC9" s="5"/>
      <c r="CH9" s="5"/>
      <c r="CI9" s="5"/>
      <c r="CJ9" s="5"/>
      <c r="CK9" s="5"/>
      <c r="CL9" s="5"/>
      <c r="CM9" s="5"/>
      <c r="CN9" s="5"/>
      <c r="CO9" s="5"/>
      <c r="CP9" s="5"/>
      <c r="CQ9" s="5"/>
      <c r="CR9" s="5"/>
      <c r="CS9" s="5"/>
      <c r="CT9" s="5"/>
      <c r="CU9" s="5"/>
      <c r="CV9" s="5"/>
      <c r="CW9" s="5"/>
      <c r="CX9" s="5"/>
      <c r="CY9" s="5"/>
      <c r="CZ9" s="5"/>
      <c r="DA9" s="5"/>
      <c r="DB9" s="5"/>
      <c r="DC9" s="5"/>
    </row>
    <row r="10" spans="1:125" x14ac:dyDescent="0.25">
      <c r="AZ10" s="6"/>
      <c r="BA10" s="7"/>
      <c r="BB10" s="7"/>
      <c r="BC10" s="4"/>
      <c r="CH10" s="9"/>
      <c r="CI10" s="4"/>
      <c r="CJ10" s="4"/>
      <c r="CK10" s="4"/>
      <c r="CL10" s="29"/>
      <c r="CM10" s="4"/>
      <c r="CN10" s="4"/>
      <c r="CP10" s="4"/>
      <c r="CQ10" s="4"/>
      <c r="CR10" s="4"/>
      <c r="CS10" s="4"/>
      <c r="CT10" s="4"/>
      <c r="CU10" s="4"/>
      <c r="CV10" s="4"/>
      <c r="CX10" s="10"/>
      <c r="CY10" s="3"/>
      <c r="CZ10" s="3"/>
      <c r="DA10" s="3"/>
      <c r="DB10" s="3"/>
      <c r="DC10" s="3"/>
    </row>
    <row r="11" spans="1:125" x14ac:dyDescent="0.25">
      <c r="CY11" s="3"/>
      <c r="CZ11" s="3"/>
    </row>
    <row r="12" spans="1:125" x14ac:dyDescent="0.25">
      <c r="CY12" s="3"/>
      <c r="CZ12" s="3"/>
    </row>
    <row r="13" spans="1:125" x14ac:dyDescent="0.25">
      <c r="CY13" s="3"/>
      <c r="CZ13" s="3"/>
    </row>
    <row r="15" spans="1:125" x14ac:dyDescent="0.25">
      <c r="AK15" s="3"/>
      <c r="AL15" s="3"/>
    </row>
    <row r="16" spans="1:125" x14ac:dyDescent="0.25">
      <c r="AK16" s="3"/>
      <c r="AL16" s="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T3"/>
  <sheetViews>
    <sheetView workbookViewId="0"/>
  </sheetViews>
  <sheetFormatPr defaultRowHeight="15" x14ac:dyDescent="0.25"/>
  <cols>
    <col min="1" max="1" width="11.140625" bestFit="1" customWidth="1"/>
    <col min="2" max="2" width="11.7109375" bestFit="1" customWidth="1"/>
    <col min="3" max="3" width="20.42578125" bestFit="1" customWidth="1"/>
    <col min="4" max="4" width="11.140625" bestFit="1" customWidth="1"/>
    <col min="5" max="5" width="8.85546875" bestFit="1" customWidth="1"/>
    <col min="6" max="7" width="5.140625" bestFit="1" customWidth="1"/>
    <col min="8" max="10" width="12.7109375" bestFit="1" customWidth="1"/>
    <col min="11" max="14" width="5.140625" bestFit="1" customWidth="1"/>
    <col min="15" max="19" width="6.140625" bestFit="1" customWidth="1"/>
    <col min="20" max="20" width="12.7109375" bestFit="1" customWidth="1"/>
  </cols>
  <sheetData>
    <row r="1" spans="1:20" x14ac:dyDescent="0.25">
      <c r="A1" s="5" t="s">
        <v>232</v>
      </c>
      <c r="B1" s="5" t="s">
        <v>382</v>
      </c>
      <c r="C1" s="5" t="s">
        <v>383</v>
      </c>
      <c r="D1" s="5" t="s">
        <v>498</v>
      </c>
      <c r="E1" s="5" t="s">
        <v>327</v>
      </c>
      <c r="F1" s="5" t="s">
        <v>19</v>
      </c>
      <c r="G1" s="5" t="s">
        <v>20</v>
      </c>
      <c r="H1" s="5" t="s">
        <v>21</v>
      </c>
      <c r="I1" s="5" t="s">
        <v>22</v>
      </c>
      <c r="J1" s="5" t="s">
        <v>23</v>
      </c>
      <c r="K1" s="5" t="s">
        <v>24</v>
      </c>
      <c r="L1" s="5" t="s">
        <v>25</v>
      </c>
      <c r="M1" s="5" t="s">
        <v>26</v>
      </c>
      <c r="N1" s="5" t="s">
        <v>27</v>
      </c>
      <c r="O1" s="5" t="s">
        <v>28</v>
      </c>
      <c r="P1" s="5" t="s">
        <v>29</v>
      </c>
      <c r="Q1" s="5" t="s">
        <v>30</v>
      </c>
      <c r="R1" s="5" t="s">
        <v>31</v>
      </c>
      <c r="S1" s="5" t="s">
        <v>32</v>
      </c>
      <c r="T1" s="5" t="s">
        <v>365</v>
      </c>
    </row>
    <row r="2" spans="1:20" x14ac:dyDescent="0.25">
      <c r="A2" s="16">
        <v>46022</v>
      </c>
      <c r="B2" t="s">
        <v>536</v>
      </c>
      <c r="C2" t="s">
        <v>587</v>
      </c>
      <c r="D2" t="s">
        <v>499</v>
      </c>
      <c r="E2" t="s">
        <v>259</v>
      </c>
      <c r="F2" t="s">
        <v>500</v>
      </c>
      <c r="G2" t="s">
        <v>500</v>
      </c>
      <c r="H2" t="s">
        <v>500</v>
      </c>
      <c r="I2" s="17">
        <v>48005135</v>
      </c>
      <c r="J2" s="17">
        <v>8983580</v>
      </c>
      <c r="K2" t="s">
        <v>500</v>
      </c>
      <c r="L2" t="s">
        <v>500</v>
      </c>
      <c r="M2" t="s">
        <v>500</v>
      </c>
      <c r="N2" t="s">
        <v>500</v>
      </c>
      <c r="O2" t="s">
        <v>500</v>
      </c>
      <c r="P2" t="s">
        <v>500</v>
      </c>
      <c r="Q2" t="s">
        <v>500</v>
      </c>
      <c r="R2" t="s">
        <v>500</v>
      </c>
      <c r="S2" t="s">
        <v>500</v>
      </c>
      <c r="T2" s="17">
        <f>SUM(F2:S2)</f>
        <v>56988715</v>
      </c>
    </row>
    <row r="3" spans="1:20" x14ac:dyDescent="0.25">
      <c r="A3" s="16">
        <v>46022</v>
      </c>
      <c r="B3" t="s">
        <v>536</v>
      </c>
      <c r="C3" t="s">
        <v>587</v>
      </c>
      <c r="D3" t="s">
        <v>501</v>
      </c>
      <c r="E3" t="s">
        <v>259</v>
      </c>
      <c r="F3" t="s">
        <v>500</v>
      </c>
      <c r="G3" t="s">
        <v>500</v>
      </c>
      <c r="H3" t="s">
        <v>500</v>
      </c>
      <c r="I3" s="17">
        <v>48005135</v>
      </c>
      <c r="J3" s="17">
        <v>8893744</v>
      </c>
      <c r="K3" t="s">
        <v>500</v>
      </c>
      <c r="L3" t="s">
        <v>500</v>
      </c>
      <c r="M3" t="s">
        <v>500</v>
      </c>
      <c r="N3" t="s">
        <v>500</v>
      </c>
      <c r="O3" t="s">
        <v>500</v>
      </c>
      <c r="P3" t="s">
        <v>500</v>
      </c>
      <c r="Q3" t="s">
        <v>500</v>
      </c>
      <c r="R3" t="s">
        <v>500</v>
      </c>
      <c r="S3" t="s">
        <v>500</v>
      </c>
      <c r="T3" s="17">
        <f>SUM(F3:S3)</f>
        <v>56898879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I3"/>
  <sheetViews>
    <sheetView workbookViewId="0"/>
  </sheetViews>
  <sheetFormatPr defaultRowHeight="15" x14ac:dyDescent="0.25"/>
  <cols>
    <col min="1" max="1" width="10.85546875" bestFit="1" customWidth="1"/>
    <col min="2" max="2" width="11.85546875" bestFit="1" customWidth="1"/>
    <col min="3" max="3" width="20.42578125" bestFit="1" customWidth="1"/>
    <col min="4" max="4" width="34.85546875" bestFit="1" customWidth="1"/>
    <col min="5" max="5" width="8.85546875" bestFit="1" customWidth="1"/>
    <col min="6" max="6" width="14.140625" bestFit="1" customWidth="1"/>
    <col min="7" max="7" width="13.140625" bestFit="1" customWidth="1"/>
    <col min="8" max="8" width="14.140625" bestFit="1" customWidth="1"/>
    <col min="9" max="9" width="13.140625" bestFit="1" customWidth="1"/>
  </cols>
  <sheetData>
    <row r="1" spans="1:9" s="63" customFormat="1" x14ac:dyDescent="0.25">
      <c r="A1" s="62" t="s">
        <v>232</v>
      </c>
      <c r="B1" s="62" t="s">
        <v>382</v>
      </c>
      <c r="C1" s="62" t="s">
        <v>383</v>
      </c>
      <c r="D1" s="62" t="s">
        <v>498</v>
      </c>
      <c r="E1" s="62" t="s">
        <v>327</v>
      </c>
      <c r="F1" s="62" t="s">
        <v>35</v>
      </c>
      <c r="G1" s="62" t="s">
        <v>38</v>
      </c>
      <c r="H1" s="62" t="s">
        <v>39</v>
      </c>
      <c r="I1" s="62" t="s">
        <v>42</v>
      </c>
    </row>
    <row r="2" spans="1:9" x14ac:dyDescent="0.25">
      <c r="A2" s="16">
        <v>46022</v>
      </c>
      <c r="B2" t="s">
        <v>536</v>
      </c>
      <c r="C2" s="18" t="s">
        <v>587</v>
      </c>
      <c r="D2" t="s">
        <v>533</v>
      </c>
      <c r="E2" t="s">
        <v>259</v>
      </c>
      <c r="F2" s="3">
        <v>24658684</v>
      </c>
      <c r="G2" s="3">
        <v>348450</v>
      </c>
      <c r="H2" s="3">
        <v>29728584.579999998</v>
      </c>
      <c r="I2" s="3">
        <v>348450</v>
      </c>
    </row>
    <row r="3" spans="1:9" x14ac:dyDescent="0.25">
      <c r="A3" s="16">
        <v>46022</v>
      </c>
      <c r="B3" t="s">
        <v>536</v>
      </c>
      <c r="C3" s="18" t="s">
        <v>587</v>
      </c>
      <c r="D3" t="s">
        <v>534</v>
      </c>
      <c r="E3" t="s">
        <v>259</v>
      </c>
      <c r="F3" s="3">
        <v>11679388</v>
      </c>
      <c r="G3" s="3">
        <v>135347</v>
      </c>
      <c r="H3" s="3">
        <v>15288994.359999999</v>
      </c>
      <c r="I3" s="3">
        <v>135347</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G2"/>
  <sheetViews>
    <sheetView workbookViewId="0"/>
  </sheetViews>
  <sheetFormatPr defaultRowHeight="15" x14ac:dyDescent="0.25"/>
  <cols>
    <col min="1" max="1" width="11.140625" bestFit="1" customWidth="1"/>
    <col min="2" max="2" width="11.140625" customWidth="1"/>
    <col min="3" max="3" width="18.42578125" bestFit="1" customWidth="1"/>
    <col min="4" max="4" width="35.85546875" bestFit="1" customWidth="1"/>
    <col min="5" max="5" width="35.85546875" customWidth="1"/>
  </cols>
  <sheetData>
    <row r="1" spans="1:7" x14ac:dyDescent="0.25">
      <c r="A1" s="5" t="s">
        <v>232</v>
      </c>
      <c r="B1" s="5" t="s">
        <v>382</v>
      </c>
      <c r="C1" s="5" t="s">
        <v>383</v>
      </c>
      <c r="D1" s="5" t="s">
        <v>498</v>
      </c>
      <c r="E1" s="5" t="s">
        <v>327</v>
      </c>
      <c r="F1" s="62" t="s">
        <v>37</v>
      </c>
      <c r="G1" s="62" t="s">
        <v>41</v>
      </c>
    </row>
    <row r="2" spans="1:7" x14ac:dyDescent="0.25">
      <c r="A2" s="16">
        <v>46022</v>
      </c>
      <c r="B2" t="s">
        <v>536</v>
      </c>
      <c r="C2" s="18" t="s">
        <v>587</v>
      </c>
      <c r="D2" t="s">
        <v>423</v>
      </c>
      <c r="E2" t="s">
        <v>259</v>
      </c>
      <c r="F2" s="3">
        <v>0</v>
      </c>
      <c r="G2" s="3">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F5"/>
  <sheetViews>
    <sheetView workbookViewId="0"/>
  </sheetViews>
  <sheetFormatPr defaultRowHeight="15" x14ac:dyDescent="0.25"/>
  <cols>
    <col min="1" max="1" width="11.140625" bestFit="1" customWidth="1"/>
    <col min="2" max="2" width="11.140625" customWidth="1"/>
    <col min="3" max="3" width="19" bestFit="1" customWidth="1"/>
    <col min="4" max="4" width="11.85546875" bestFit="1" customWidth="1"/>
    <col min="5" max="5" width="11.85546875" customWidth="1"/>
    <col min="6" max="6" width="15.140625" bestFit="1" customWidth="1"/>
  </cols>
  <sheetData>
    <row r="1" spans="1:6" x14ac:dyDescent="0.25">
      <c r="A1" s="5" t="s">
        <v>232</v>
      </c>
      <c r="B1" s="5" t="s">
        <v>382</v>
      </c>
      <c r="C1" s="5" t="s">
        <v>383</v>
      </c>
      <c r="D1" s="5" t="s">
        <v>498</v>
      </c>
      <c r="E1" s="5" t="s">
        <v>327</v>
      </c>
      <c r="F1" s="5" t="s">
        <v>46</v>
      </c>
    </row>
    <row r="2" spans="1:6" x14ac:dyDescent="0.25">
      <c r="A2" s="19">
        <v>46022</v>
      </c>
      <c r="B2" t="s">
        <v>536</v>
      </c>
      <c r="C2" s="18" t="s">
        <v>587</v>
      </c>
      <c r="D2" s="20" t="s">
        <v>502</v>
      </c>
      <c r="E2" s="20" t="s">
        <v>259</v>
      </c>
      <c r="F2" s="3">
        <v>13585291.25</v>
      </c>
    </row>
    <row r="3" spans="1:6" x14ac:dyDescent="0.25">
      <c r="A3" s="19">
        <v>46022</v>
      </c>
      <c r="B3" t="s">
        <v>536</v>
      </c>
      <c r="C3" s="18" t="s">
        <v>587</v>
      </c>
      <c r="D3" s="20" t="s">
        <v>503</v>
      </c>
      <c r="E3" s="20" t="s">
        <v>259</v>
      </c>
      <c r="F3" s="3">
        <v>160186350</v>
      </c>
    </row>
    <row r="4" spans="1:6" x14ac:dyDescent="0.25">
      <c r="A4" s="19">
        <v>46022</v>
      </c>
      <c r="B4" t="s">
        <v>536</v>
      </c>
      <c r="C4" s="18" t="s">
        <v>587</v>
      </c>
      <c r="D4" s="20" t="s">
        <v>504</v>
      </c>
      <c r="E4" s="20" t="s">
        <v>259</v>
      </c>
      <c r="F4" s="3">
        <v>0</v>
      </c>
    </row>
    <row r="5" spans="1:6" x14ac:dyDescent="0.25">
      <c r="A5" s="19">
        <v>46022</v>
      </c>
      <c r="B5" t="s">
        <v>536</v>
      </c>
      <c r="C5" s="18" t="s">
        <v>587</v>
      </c>
      <c r="D5" s="20" t="s">
        <v>505</v>
      </c>
      <c r="E5" s="20" t="s">
        <v>259</v>
      </c>
      <c r="F5" s="3">
        <f>SUM(F2:F4)</f>
        <v>173771641.25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MIAX_FUTURES</vt:lpstr>
      <vt:lpstr>Guide</vt:lpstr>
      <vt:lpstr>QualitativeNotes</vt:lpstr>
      <vt:lpstr>Revisions</vt:lpstr>
      <vt:lpstr>MIAX_FUTURES_AggregateDataFile</vt:lpstr>
      <vt:lpstr>MIAX_FUTURES_DataFile_4_3</vt:lpstr>
      <vt:lpstr>MIAX_FUTURES_DataFile_4_4a</vt:lpstr>
      <vt:lpstr>MIAX_FUTURES_DataFile_4_4b</vt:lpstr>
      <vt:lpstr>MIAX_FUTURES_DataFile_6_1</vt:lpstr>
      <vt:lpstr>MIAX_FUTURES_DataFile_6_2</vt:lpstr>
      <vt:lpstr>MIAX_FUTURES_DataFile_7_1</vt:lpstr>
      <vt:lpstr>MIAX_FUTURES_DataFile_7_3</vt:lpstr>
      <vt:lpstr>MIAX_FUTURES_DataFile_7_3a</vt:lpstr>
      <vt:lpstr>MIAX_FUTURES_DataFile_7_3b</vt:lpstr>
      <vt:lpstr>MIAX_FUTURES_DataFile_16_2</vt:lpstr>
      <vt:lpstr>MIAX_FUTURES_DataFile_16_3</vt:lpstr>
      <vt:lpstr>MIAX_FUTURES_DataFile_17_3</vt:lpstr>
      <vt:lpstr>MIAX_FUTURES_DataFile_18_2</vt:lpstr>
      <vt:lpstr>MIAX_FUTURES_DataFile_20a</vt:lpstr>
      <vt:lpstr>MIAX_FUTURES_DataFile_20b</vt:lpstr>
      <vt:lpstr>MIAX_FUTURES_DataFile_23</vt:lpstr>
      <vt:lpstr>MIAX_FUTURES_DataFile_23_3</vt:lpstr>
    </vt:vector>
  </TitlesOfParts>
  <Company>IntercontinentalExchange</Company>
  <LinksUpToDate>false</LinksUpToDate>
  <SharedDoc>false</SharedDoc>
  <HyperlinksChanged>false</HyperlinksChanged>
  <AppVersion>16.0300</AppVersion>
</Properties>
</file>

<file path=docProps/core.xml><?xml version="1.0" encoding="utf-8"?>
<coreProperties xmlns:dc="http://purl.org/dc/elements/1.1/" xmlns:dcterms="http://purl.org/dc/terms/" xmlns:xsi="http://www.w3.org/2001/XMLSchema-instance" xmlns="http://schemas.openxmlformats.org/package/2006/metadata/core-properties">
  <dc:creator>Helen Fermor</dc:creator>
  <keywords>[NDC Classifications: Not Classified|a5e91221-fd3c-4ff4-beb6-8e482b5d8ffa;]</keywords>
  <lastModifiedBy>Justin Rosett</lastModifiedBy>
  <dcterms:created xsi:type="dcterms:W3CDTF">2015-06-03T14:29:32.0000000Z</dcterms:created>
  <dcterms:modified xsi:type="dcterms:W3CDTF">2026-02-23T14:47:54.0000000Z</dcterms:modified>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Sensitivity">
    <vt:lpwstr>Not Classified|a5e91221-fd3c-4ff4-beb6-8e482b5d8ffa</vt:lpwstr>
  </op:property>
</op:Properties>
</file>