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odeName="ThisWorkbook" defaultThemeVersion="124226"/>
  <mc:AlternateContent xmlns:mc="http://schemas.openxmlformats.org/markup-compatibility/2006">
    <mc:Choice Requires="x15">
      <x15ac:absPath xmlns:x15ac="http://schemas.microsoft.com/office/spreadsheetml/2010/11/ac" url="K:\Risk\Quantitative Disclosures\2020\20201130\"/>
    </mc:Choice>
  </mc:AlternateContent>
  <xr:revisionPtr revIDLastSave="0" documentId="13_ncr:1_{9DC18825-D2B4-4805-A2C0-4DBF1DD62584}" xr6:coauthVersionLast="45" xr6:coauthVersionMax="45" xr10:uidLastSave="{00000000-0000-0000-0000-000000000000}"/>
  <bookViews>
    <workbookView xWindow="19090" yWindow="-3060" windowWidth="38620" windowHeight="21220" tabRatio="905" xr2:uid="{00000000-000D-0000-FFFF-FFFF00000000}"/>
  </bookViews>
  <sheets>
    <sheet name="MGEX " sheetId="28" r:id="rId1"/>
    <sheet name="Guide" sheetId="51" r:id="rId2"/>
    <sheet name="QualitativeNotes" sheetId="48" r:id="rId3"/>
    <sheet name="Revisions" sheetId="50" r:id="rId4"/>
    <sheet name="MGEX_AggregateDataFile" sheetId="49" r:id="rId5"/>
    <sheet name="MGEX_DataFile_4_3" sheetId="31" r:id="rId6"/>
    <sheet name="MGEX_DataFile_4_4a" sheetId="32" r:id="rId7"/>
    <sheet name="MGEX_DataFile_4_4b" sheetId="33" r:id="rId8"/>
    <sheet name="MGEX_DataFile_6_1" sheetId="34" r:id="rId9"/>
    <sheet name="MGEX_DataFile_6_2" sheetId="35" r:id="rId10"/>
    <sheet name="MGEX_DataFile_7_1" sheetId="36" r:id="rId11"/>
    <sheet name="MGEX_DataFile_7_3" sheetId="37" r:id="rId12"/>
    <sheet name="MGEX_DataFile_7_3a" sheetId="38" r:id="rId13"/>
    <sheet name="MGEX_DataFile_7_3b" sheetId="39" r:id="rId14"/>
    <sheet name="MGEX_DataFile_16_2" sheetId="40" r:id="rId15"/>
    <sheet name="MGEX_DataFile_16_3" sheetId="41" r:id="rId16"/>
    <sheet name="MGEX_DataFile_17_3" sheetId="42" r:id="rId17"/>
    <sheet name="MGEX_DataFile_18_2" sheetId="43" r:id="rId18"/>
    <sheet name="MGEX_DataFile_20a" sheetId="44" r:id="rId19"/>
    <sheet name="MGEX_DataFile_20b" sheetId="45" r:id="rId20"/>
    <sheet name="MGEX_DataFile_23" sheetId="47" r:id="rId21"/>
    <sheet name="MGEX_DataFile_23_3" sheetId="46" r:id="rId22"/>
  </sheets>
  <definedNames>
    <definedName name="_xlnm._FilterDatabase" localSheetId="1" hidden="1">Guide!$A$1:$H$206</definedName>
    <definedName name="_xlnm._FilterDatabase" localSheetId="2" hidden="1">QualitativeNotes!$A$1:$D$1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7" i="35" l="1"/>
  <c r="I7" i="35"/>
  <c r="H7" i="35"/>
  <c r="J6" i="35"/>
  <c r="I6" i="35"/>
  <c r="H6" i="35"/>
  <c r="T5" i="35"/>
  <c r="T4" i="35"/>
  <c r="T3" i="35"/>
  <c r="T2" i="35"/>
  <c r="T7" i="35" l="1"/>
  <c r="T6" i="35"/>
  <c r="F5" i="34"/>
  <c r="T3" i="31" l="1"/>
  <c r="T2" i="31"/>
</calcChain>
</file>

<file path=xl/sharedStrings.xml><?xml version="1.0" encoding="utf-8"?>
<sst xmlns="http://schemas.openxmlformats.org/spreadsheetml/2006/main" count="2608" uniqueCount="589">
  <si>
    <t>Kccp - Kccp need only be reported by those CCPs which are, or seek to be a "qualifying CCP" under relevant law</t>
  </si>
  <si>
    <t>State whether the CCP is subject to a minimum “Cover 1” or “Cover 2” requirement in relation to total pre-funded default resources.</t>
  </si>
  <si>
    <t>For each clearing service, state the number of business days within which the CCP assumes it will close out the default when calculating credit exposures that would potentially need to be covered by the default fund.</t>
  </si>
  <si>
    <t>Assets eligible as initial margin, and the respective haircuts applied</t>
  </si>
  <si>
    <t>Initial Margin rates on individual contracts, where the CCP sets such rates</t>
  </si>
  <si>
    <t>Type of initial margin model used (e.g. portfolio simulation or risk aggregation) for each clearing service and the key model design parameters for each initial margin model applied to that clearing service</t>
  </si>
  <si>
    <t>Maximum total variation margin paid to the CCP on any given business day over the period</t>
  </si>
  <si>
    <t>Quarterly</t>
  </si>
  <si>
    <t>4.2.1</t>
  </si>
  <si>
    <t>4.1.1</t>
  </si>
  <si>
    <t>4.1.2</t>
  </si>
  <si>
    <t>4.1.3</t>
  </si>
  <si>
    <t>4.1.4</t>
  </si>
  <si>
    <t>4.1.5</t>
  </si>
  <si>
    <t>4.1.6</t>
  </si>
  <si>
    <t>4.1.7</t>
  </si>
  <si>
    <t>4.1.8</t>
  </si>
  <si>
    <t>4.1.9</t>
  </si>
  <si>
    <t>4.1.10</t>
  </si>
  <si>
    <t>4.3.1</t>
  </si>
  <si>
    <t>4.3.2</t>
  </si>
  <si>
    <t>4.3.3</t>
  </si>
  <si>
    <t>4.3.4</t>
  </si>
  <si>
    <t>4.3.5</t>
  </si>
  <si>
    <t>4.3.6</t>
  </si>
  <si>
    <t>4.3.7</t>
  </si>
  <si>
    <t>4.3.8</t>
  </si>
  <si>
    <t>4.3.9</t>
  </si>
  <si>
    <t>4.3.10</t>
  </si>
  <si>
    <t>4.3.11</t>
  </si>
  <si>
    <t>4.3.12</t>
  </si>
  <si>
    <t>4.3.13</t>
  </si>
  <si>
    <t>4.3.14</t>
  </si>
  <si>
    <t>4.4.1</t>
  </si>
  <si>
    <t>4.4.2</t>
  </si>
  <si>
    <t>4.4.3</t>
  </si>
  <si>
    <t>4.4.4</t>
  </si>
  <si>
    <t>4.4.5</t>
  </si>
  <si>
    <t>4.4.6</t>
  </si>
  <si>
    <t>4.4.7</t>
  </si>
  <si>
    <t>4.4.8</t>
  </si>
  <si>
    <t>4.4.9</t>
  </si>
  <si>
    <t>4.4.10</t>
  </si>
  <si>
    <t>5.1.1</t>
  </si>
  <si>
    <t>5.2.1</t>
  </si>
  <si>
    <t>5.3.1</t>
  </si>
  <si>
    <t>6.1.1</t>
  </si>
  <si>
    <t>6.2.1</t>
  </si>
  <si>
    <t>5.3.2</t>
  </si>
  <si>
    <t>5.3.3</t>
  </si>
  <si>
    <t>5.3.4</t>
  </si>
  <si>
    <t>6.2.2</t>
  </si>
  <si>
    <t>6.2.3</t>
  </si>
  <si>
    <t>6.2.4</t>
  </si>
  <si>
    <t>6.2.5</t>
  </si>
  <si>
    <t>6.2.6</t>
  </si>
  <si>
    <t>6.2.7</t>
  </si>
  <si>
    <t>6.2.8</t>
  </si>
  <si>
    <t>6.2.9</t>
  </si>
  <si>
    <t>6.2.10</t>
  </si>
  <si>
    <t>6.2.11</t>
  </si>
  <si>
    <t>6.2.12</t>
  </si>
  <si>
    <t>6.2.13</t>
  </si>
  <si>
    <t>6.2.14</t>
  </si>
  <si>
    <t>6.3.1</t>
  </si>
  <si>
    <t>6.4.4</t>
  </si>
  <si>
    <t>6.5.2</t>
  </si>
  <si>
    <t>6.5.3</t>
  </si>
  <si>
    <t>6.5.4</t>
  </si>
  <si>
    <t>6.6.1</t>
  </si>
  <si>
    <t>6.7.1</t>
  </si>
  <si>
    <t>6.8.1</t>
  </si>
  <si>
    <t>Maximum aggregate initial margin call on any given business day over the period</t>
  </si>
  <si>
    <t>State whether the clearing service maintains sufficient liquid resources to 'Cover 1' or 'Cover 2'.</t>
  </si>
  <si>
    <t>State whether the CCP has routine access to central bank liquidity or facilities.</t>
  </si>
  <si>
    <t>Details regarding the schedule of payments or priority for allocating payments, if such exists, and any applicable rule, policy, procedure, and governance arrangement around such decision making.</t>
  </si>
  <si>
    <t>7.1.1</t>
  </si>
  <si>
    <t>7.1.2</t>
  </si>
  <si>
    <t>7.1.3</t>
  </si>
  <si>
    <t>7.1.4</t>
  </si>
  <si>
    <t>7.1.5</t>
  </si>
  <si>
    <t>7.1.6</t>
  </si>
  <si>
    <t>7.1.7</t>
  </si>
  <si>
    <t>7.1.8</t>
  </si>
  <si>
    <t>7.1.9</t>
  </si>
  <si>
    <t>7.1.10</t>
  </si>
  <si>
    <t>7.1.11</t>
  </si>
  <si>
    <t>Size and composition of any supplementary liquidity risk resources for each clearing service above those qualifying liquid resources in 7.1</t>
  </si>
  <si>
    <t>7.2.1</t>
  </si>
  <si>
    <t>13.1.1</t>
  </si>
  <si>
    <t>13.1.2</t>
  </si>
  <si>
    <t>13.1.4</t>
  </si>
  <si>
    <t>Operational availability target for the core system(s) involved in clearing (whether or not outsourced) over specified period for the system (e.g. 99.99% over a twelve-month period)</t>
  </si>
  <si>
    <t>17.1.1</t>
  </si>
  <si>
    <t>16.3.1</t>
  </si>
  <si>
    <t>16.3.2</t>
  </si>
  <si>
    <t>16.3.3</t>
  </si>
  <si>
    <t>16.3.4</t>
  </si>
  <si>
    <t>7.3.1</t>
  </si>
  <si>
    <t>7.3.2</t>
  </si>
  <si>
    <t>7.3.3</t>
  </si>
  <si>
    <t>7.3.4</t>
  </si>
  <si>
    <t>7.3.6</t>
  </si>
  <si>
    <t>Percentage of settlements by value effected using a DvP settlement mechanism</t>
  </si>
  <si>
    <t>Percentage of settlements by value effected using a DvD settlement mechanism</t>
  </si>
  <si>
    <t>Percentage of settlements by value effected using a PvP settlement mechanism</t>
  </si>
  <si>
    <t>12.1.1</t>
  </si>
  <si>
    <t>12.1.2</t>
  </si>
  <si>
    <t>12.1.3</t>
  </si>
  <si>
    <t>Percentage of settlements by volume effected using a DvP settlement mechanism</t>
  </si>
  <si>
    <t>Percentage of settlements by volume effected using a DvD settlement mechanism</t>
  </si>
  <si>
    <t>Percentage of settlements by volume effected using a PvP settlement mechanism</t>
  </si>
  <si>
    <t>12.2.1</t>
  </si>
  <si>
    <t>12.2.2</t>
  </si>
  <si>
    <t>12.2.3</t>
  </si>
  <si>
    <t>Total Client Positions held in individually segregated accounts</t>
  </si>
  <si>
    <t>Total Client Positions held in omnibus client-only accounts, other than LSOC accounts</t>
  </si>
  <si>
    <t>Total Client Positions held in legally segregated but operationally comingled (LSOC) accounts</t>
  </si>
  <si>
    <t>Total Client Positions held in comingled house and client accounts</t>
  </si>
  <si>
    <t>14.1.1</t>
  </si>
  <si>
    <t>14.1.2</t>
  </si>
  <si>
    <t>14.1.3</t>
  </si>
  <si>
    <t>14.1.4</t>
  </si>
  <si>
    <t>Value of liquid net assets funded by equity</t>
  </si>
  <si>
    <t>Six months of current operating expenses</t>
  </si>
  <si>
    <t>15.1.1</t>
  </si>
  <si>
    <t>15.1.2</t>
  </si>
  <si>
    <t xml:space="preserve">Total cash (but not securities) received from participants, regardless of the form in which it is held, deposited or invested, received as initial margin </t>
  </si>
  <si>
    <t>Total cash (but not securities) received from participants, regardless of the form in which it is held, deposited or invested, received as default fund contribution</t>
  </si>
  <si>
    <t>16.1.2</t>
  </si>
  <si>
    <t>16.1.1</t>
  </si>
  <si>
    <t>Provide an estimate of the risk on the investment portfolio (excluding central bank and commercial bank deposits) (99% one-day VaR, or equivalent)</t>
  </si>
  <si>
    <t>State if the CCP investment policy sets a limit on the proportion of the investment portfolio that may be allocated to a single counterparty, and the size of that limit.</t>
  </si>
  <si>
    <t>State the number of times over the previous quarter in which this limit has been exceeded.</t>
  </si>
  <si>
    <t>Recovery time objective(s) (e.g. within two hours)</t>
  </si>
  <si>
    <t>17.4.1</t>
  </si>
  <si>
    <t>18.2.1</t>
  </si>
  <si>
    <t>18.2.2</t>
  </si>
  <si>
    <t>18.2.3</t>
  </si>
  <si>
    <t>Number of clients (if known)</t>
  </si>
  <si>
    <t>Number of direct members that clear for clients</t>
  </si>
  <si>
    <t>Value of trades cleared through each link – as a share of total trade values/total notional values cleared</t>
  </si>
  <si>
    <t>Initial margin or equivalent financial resources provided to each linked CCP by the CCP to cover the potential future exposure of the linked CCP on contracts cleared across link</t>
  </si>
  <si>
    <t>Value of trades subject to cross margining, by clearing service, as a percentage of total trade values/total notional values cleared</t>
  </si>
  <si>
    <t>23.3.1</t>
  </si>
  <si>
    <t>23.3.2</t>
  </si>
  <si>
    <t>23.2.1</t>
  </si>
  <si>
    <t>Total Revenue</t>
  </si>
  <si>
    <t>Total Expenditure</t>
  </si>
  <si>
    <t>Profits</t>
  </si>
  <si>
    <t>Total Assets</t>
  </si>
  <si>
    <t>Total Liabilities</t>
  </si>
  <si>
    <t>Explain if collateral posted by clearing participants is held on or off the CCP's balance sheet</t>
  </si>
  <si>
    <t>Additional items as necessary</t>
  </si>
  <si>
    <t>15.2.1</t>
  </si>
  <si>
    <t>15.2.2</t>
  </si>
  <si>
    <t>15.2.3</t>
  </si>
  <si>
    <t>15.2.4</t>
  </si>
  <si>
    <t>15.2.5</t>
  </si>
  <si>
    <t>15.2.6</t>
  </si>
  <si>
    <t>15.2.7</t>
  </si>
  <si>
    <t>Percentage of total income that comes from fees related to provision of clearing services</t>
  </si>
  <si>
    <t>Percentage of total income that comes from the reinvestment (or rehypothecation) of assets provided by clearing participants</t>
  </si>
  <si>
    <t>15.3.1</t>
  </si>
  <si>
    <t>15.3.2</t>
  </si>
  <si>
    <t>16.2.1</t>
  </si>
  <si>
    <t>16.2.2</t>
  </si>
  <si>
    <t>16.2.3</t>
  </si>
  <si>
    <t>16.2.4</t>
  </si>
  <si>
    <t>16.2.5</t>
  </si>
  <si>
    <t>16.2.6</t>
  </si>
  <si>
    <t>16.2.7</t>
  </si>
  <si>
    <t>16.2.9</t>
  </si>
  <si>
    <t>16.2.10</t>
  </si>
  <si>
    <t>16.2.11</t>
  </si>
  <si>
    <t>16.2.12</t>
  </si>
  <si>
    <t>16.2.13</t>
  </si>
  <si>
    <t>16.2.14</t>
  </si>
  <si>
    <t>16.2.15</t>
  </si>
  <si>
    <t>16.2.17</t>
  </si>
  <si>
    <t>16.2.18</t>
  </si>
  <si>
    <t>17.3.1</t>
  </si>
  <si>
    <t>Actual availability of the core system(s) over the previous twelve month period</t>
  </si>
  <si>
    <t>17.2.1</t>
  </si>
  <si>
    <t>18.3.1</t>
  </si>
  <si>
    <t>18.3.2</t>
  </si>
  <si>
    <t>18.3.3</t>
  </si>
  <si>
    <t>19.1.1</t>
  </si>
  <si>
    <t>19.1.2</t>
  </si>
  <si>
    <t>18.4.1</t>
  </si>
  <si>
    <t>18.4.2</t>
  </si>
  <si>
    <t>18.4.3</t>
  </si>
  <si>
    <t>20.1.1</t>
  </si>
  <si>
    <t>20.2.1</t>
  </si>
  <si>
    <t>20.3.1</t>
  </si>
  <si>
    <t>20.4.2</t>
  </si>
  <si>
    <t>20.4.3</t>
  </si>
  <si>
    <t>20.7.1</t>
  </si>
  <si>
    <t>20.7.2</t>
  </si>
  <si>
    <t>23.1.1</t>
  </si>
  <si>
    <t>Kccp</t>
  </si>
  <si>
    <t>Value of pre-funded default resources (excluding initial and retained variation margin) held for each clearing service, in total and split by</t>
  </si>
  <si>
    <t>Assets Eligible for pre-funded participant contributions to the default resources, and the respective haircuts applied (if different from 5.1)</t>
  </si>
  <si>
    <t>Results of testing of haircuts</t>
  </si>
  <si>
    <t>For each clearing service, total initial margin required, split by house and client
(or combined total if not segregated)</t>
  </si>
  <si>
    <t>For each clearing service, total initial margin held, split by house and client</t>
  </si>
  <si>
    <t>Results of back-testing of initial margin. At a minimum, this should include, for each clearing service and each initial margin model applied to that clearing service</t>
  </si>
  <si>
    <t>Liquidity Risk</t>
  </si>
  <si>
    <t>Size and composition of any supplementary liquidity risk resources for each clearing service above those qualifying liquid resources above.</t>
  </si>
  <si>
    <t>Percentage of settlements by value effected using a DvP, DvD or PvP settlement mechanism</t>
  </si>
  <si>
    <t>Percentage of settlements by volume effected using a DvP, DvD or PvP settlement mechanism</t>
  </si>
  <si>
    <t>Total Client Positions held as a share of notional values cleared or of the settlement value of securities transactions</t>
  </si>
  <si>
    <t>General business risk</t>
  </si>
  <si>
    <t>General business risk; Financial Disclosures</t>
  </si>
  <si>
    <t>General business risk; Income breakdown</t>
  </si>
  <si>
    <t>Total cash (but not securities) received from participants, regardless of the form in which it is held, deposited or invested, split by whether it was received as initial margin or default fund contribution</t>
  </si>
  <si>
    <t>Rehypothecation of participant assets (ie non-cash)</t>
  </si>
  <si>
    <t>How total cash received from participants (16.1) is held/deposited/invested, including;</t>
  </si>
  <si>
    <t>Recovery time objective(s)</t>
  </si>
  <si>
    <t>Number of clearing members, by clearing service</t>
  </si>
  <si>
    <t>Open Position Concentration</t>
  </si>
  <si>
    <t>Initial Margin Concentration</t>
  </si>
  <si>
    <t>Segregated Default Fund Concentration</t>
  </si>
  <si>
    <t>Tiered participation arrangements, measures of concentration of client clearing</t>
  </si>
  <si>
    <t>FMI Links, Value of Trades</t>
  </si>
  <si>
    <t>FMI Links, Results of Back-testing coverage</t>
  </si>
  <si>
    <t>FMI Links, Additional pre-funded financial resources provided to</t>
  </si>
  <si>
    <t>FMI Links, Additional pre-funded financial resources collected from</t>
  </si>
  <si>
    <t>FMI Links, Cross Margining</t>
  </si>
  <si>
    <t>Disclosure of rules, key procedures, and market data; Average Daily Volumes</t>
  </si>
  <si>
    <t>Disclosure of rules, key procedures, and market data; Non-Yet-Settled</t>
  </si>
  <si>
    <t>Disclosure of rules, key procedures, and market data; Execution Facility</t>
  </si>
  <si>
    <t>ReportDate</t>
  </si>
  <si>
    <t>Size and composition of qualifying liquid resources for each clearing service; (a) Cash deposited at a central bank of issue of the currency concerned</t>
  </si>
  <si>
    <t>Size and composition of qualifying liquid resources for each clearing service; (b) Cash deposited at other central banks</t>
  </si>
  <si>
    <t>Size and composition of qualifying liquid resources for each clearing service; (c) Secured cash deposited at commercial banks (including reverse repo)</t>
  </si>
  <si>
    <t>Size and composition of qualifying liquid resources for each clearing service; (d) Unsecured cash deposited at commercial banks</t>
  </si>
  <si>
    <t>Size and composition of qualifying liquid resources for each clearing service; (h) other</t>
  </si>
  <si>
    <t>Percentage of total participant cash invested in securities; Domestic sovereign government bonds</t>
  </si>
  <si>
    <t>Percentage of total participant cash invested in securities; Other sovereign government bonds</t>
  </si>
  <si>
    <t>Percentage of total participant cash invested in securities; Agency Bonds</t>
  </si>
  <si>
    <t>Percentage of total participant cash invested in securities; State/municipal bonds</t>
  </si>
  <si>
    <t>Percentage of total participant cash invested in securities; Other instruments</t>
  </si>
  <si>
    <t>For each segregated default fund with 25 or more members; Percentage of participant contributions to the default fund contributed by largest five clearing members in aggregate</t>
  </si>
  <si>
    <t>For each segregated default fund with 25 or more members; Percentage of participant contributions to the default fund contributed by largest ten clearing members in aggregate</t>
  </si>
  <si>
    <t>Number of times over the past twelve months that coverage provided by margin and equivalent financial resources held against each linked CCP fell below the actual marked-to-market exposure to that linked CCP – based on daily back testing results; Intraday or Continuous or Once-a-day</t>
  </si>
  <si>
    <t>Number of observations (i.e. number of accounts multiplied by number of days covered in the back test); Intraday or Continuous or Once-a-day</t>
  </si>
  <si>
    <t>23.1.2</t>
  </si>
  <si>
    <t>Percentage of total participant cash held as cash deposits (including through reverse repo); as cash deposits at central banks of issue of the currency deposited</t>
  </si>
  <si>
    <t>Report the number of business days, if any, on which the above amount (4.4.3) exceeded actual pre-funded default resources (in excess of initial margin).</t>
  </si>
  <si>
    <t>For each segregated default fund with ten or more members, but fewer than 25 members; Percentage of participant contributions to the default fund contributed by largest five clearing members in aggregate</t>
  </si>
  <si>
    <t>Number of observations</t>
  </si>
  <si>
    <t>Achieved coverage level</t>
  </si>
  <si>
    <t>Percentage of total participant cash held as cash deposits (including through reverse repo); as cash deposits at other central banks</t>
  </si>
  <si>
    <t>Percentage of total participant cash held as cash deposits (including through reverse repo); as cash deposits at commercial banks (Secured, including through reverse repo)</t>
  </si>
  <si>
    <t>Percentage of total participant cash held as cash deposits (including through reverse repo); as cash deposits at commercial banks (Unsecured)</t>
  </si>
  <si>
    <t>Percentage of total participant cash held as cash deposits (including through reverse repo); in money market funds</t>
  </si>
  <si>
    <t>Percentage of total participant cash held as cash deposits (including through reverse repo); in other forms</t>
  </si>
  <si>
    <t>Percentage of total participant cash held as cash deposits (including through reverse repo); weighted average maturity of these cash deposits (including reverse repo) and money market funds</t>
  </si>
  <si>
    <t>USD</t>
  </si>
  <si>
    <t>Number of general clearing members</t>
  </si>
  <si>
    <t>Number of direct clearing members</t>
  </si>
  <si>
    <t>Number of CCP participants</t>
  </si>
  <si>
    <t>Number of bank participants</t>
  </si>
  <si>
    <t>Number of central bank participants</t>
  </si>
  <si>
    <t>For each clearing service, what was the actual largest aggregate credit exposure (in excess of initial margin) to any two participants and their affiliates (including transactions cleared for indirect participants)?
Description: PeakDayAmountInPrevious12Months; MeanAverageOverPrevious12Months</t>
  </si>
  <si>
    <t>Assets eligible as initial margin and the respective haircuts applied</t>
  </si>
  <si>
    <t>Confidence interval targeted through the calculation of haircuts</t>
  </si>
  <si>
    <t>Assumed holding/liquidation period for the assets accepted</t>
  </si>
  <si>
    <t>Number of days during the look-back period on which the fall in value during the assumed holding/liquidation period exceeded the haircut on an asset.</t>
  </si>
  <si>
    <t>Initial Margin rates on individual contracts where the CCP sets such rates</t>
  </si>
  <si>
    <t>Quantitative information related to defaults; Amount of loss versus amount of initial margin</t>
  </si>
  <si>
    <t>Quantitative information related to defaults; Amount of other financial resources used to cover losses</t>
  </si>
  <si>
    <t>Quantitative information related to defaults; Appropriate references to other published material related to the defaults</t>
  </si>
  <si>
    <t>Total value of participant non-cash rehypothecated (Initial margin)</t>
  </si>
  <si>
    <t>Total value of participant non-cash rehypothecated (Default fund)</t>
  </si>
  <si>
    <t>Credit Risk Disclosures</t>
  </si>
  <si>
    <t>FMI Links, Initial Margin or equivalent financial resources provided</t>
  </si>
  <si>
    <t>FMI Links, Initial Margin or equivalent financial resources collected</t>
  </si>
  <si>
    <t>Reduction in total initial margin held by the CCP as a result of cross margining, as a percentage of total initial margin that would otherwise have been held.</t>
  </si>
  <si>
    <t>7.3.5</t>
  </si>
  <si>
    <t>7.3.7</t>
  </si>
  <si>
    <t>Report the number of business days, if any, on which the above amount exceeded its qualifying liquid  resources (identified as in 7.1, and available at the point the breach occurred), and by how much.; 
No. of days in quarter</t>
  </si>
  <si>
    <t>http://www.mgex.com/margins.html</t>
  </si>
  <si>
    <t>Cover 1</t>
  </si>
  <si>
    <t>Quarter End</t>
  </si>
  <si>
    <t>USD (0% haircut)
U.S. T-bills (1% haircut)</t>
  </si>
  <si>
    <t>6.4.1</t>
  </si>
  <si>
    <t>6.4.2</t>
  </si>
  <si>
    <t>6.4.3</t>
  </si>
  <si>
    <t>6.4.5</t>
  </si>
  <si>
    <t>6.4.6</t>
  </si>
  <si>
    <t>6.4.7</t>
  </si>
  <si>
    <t>6.4.8</t>
  </si>
  <si>
    <t>6.4.9</t>
  </si>
  <si>
    <t>6.4.10</t>
  </si>
  <si>
    <t>6.4.11</t>
  </si>
  <si>
    <t>6.4.12</t>
  </si>
  <si>
    <t>6.4.13</t>
  </si>
  <si>
    <t>SPAN</t>
  </si>
  <si>
    <t>Type of IM Model</t>
  </si>
  <si>
    <t>Type of IM Model Change Effective Date</t>
  </si>
  <si>
    <t>Single Tailed Confidence Level</t>
  </si>
  <si>
    <t>Single Tailed Confidence Level Change Effective Date</t>
  </si>
  <si>
    <t>Look Back Period</t>
  </si>
  <si>
    <t>Look Back Period Change Effective Date</t>
  </si>
  <si>
    <t>Adjustments</t>
  </si>
  <si>
    <t>Adjustments Change Effective Date</t>
  </si>
  <si>
    <t>Close Out Period (days)</t>
  </si>
  <si>
    <t>Close out period change Effective Date</t>
  </si>
  <si>
    <t>IM Rates Link</t>
  </si>
  <si>
    <t>Frequency of Parameter Review</t>
  </si>
  <si>
    <t>Frequency of Parameter Review Change Effective Date</t>
  </si>
  <si>
    <t>Daily</t>
  </si>
  <si>
    <t>6.5.1.1</t>
  </si>
  <si>
    <t>6.5.1.2</t>
  </si>
  <si>
    <t>6.5.1.3</t>
  </si>
  <si>
    <t>6.5.5</t>
  </si>
  <si>
    <t>Number of times over the past twelve months that margin coverage held against any account fell below the actual marked-to-market exposure of that member account</t>
  </si>
  <si>
    <t>Specify if measured intraday/continuously or only once a day. If once a day, specify at what time of day.</t>
  </si>
  <si>
    <t>Frequency of daily back-testing result measurements.</t>
  </si>
  <si>
    <t>Time of daily back-testing result if measured  once a day.</t>
  </si>
  <si>
    <t>Where breaches of initial margin coverage (as defined in 6.5(a)) have occurred, report on size of uncovered exposure; Peak size</t>
  </si>
  <si>
    <t>Where breaches of initial margin coverage (as defined in 6.5(a)) have occurred, report on size of uncovered exposure; Average Size</t>
  </si>
  <si>
    <t>13.1.3.1</t>
  </si>
  <si>
    <t>13.1.3.2</t>
  </si>
  <si>
    <t>Quantitative information related to defaults; Proportion of client positions closed-out</t>
  </si>
  <si>
    <t>Quantitative information related to defaults; Proportion of client positions ported</t>
  </si>
  <si>
    <t>Currency</t>
  </si>
  <si>
    <t>16.2.8</t>
  </si>
  <si>
    <t>16.2.16</t>
  </si>
  <si>
    <t>Percentage of total participant cash held as cash deposits (including through reverse repo); percentage split by currency of these cash deposits (including reverse repo) and money market funds by CCY; Specify local currency in comments</t>
  </si>
  <si>
    <t>18.1.1.1</t>
  </si>
  <si>
    <t>18.1.1.2</t>
  </si>
  <si>
    <t>18.1.1.3</t>
  </si>
  <si>
    <t>Number of others category (Describe in comments)</t>
  </si>
  <si>
    <t>18.1.2.1</t>
  </si>
  <si>
    <t>18.1.2.2</t>
  </si>
  <si>
    <t>18.1.2.3</t>
  </si>
  <si>
    <t>18.1.2.4</t>
  </si>
  <si>
    <t>Number of other participants (Describe in comments)</t>
  </si>
  <si>
    <t>18.1.3.1</t>
  </si>
  <si>
    <t>Number of domestic participants</t>
  </si>
  <si>
    <t>18.1.3.2</t>
  </si>
  <si>
    <t>Number of foreign participants</t>
  </si>
  <si>
    <t>http://www.mgex.com/clearing_firms.html</t>
  </si>
  <si>
    <t>19.1.3.1</t>
  </si>
  <si>
    <t>19.1.3.2</t>
  </si>
  <si>
    <t>19.1.4.1</t>
  </si>
  <si>
    <t>19.1.4.2</t>
  </si>
  <si>
    <t>20.4.1.1</t>
  </si>
  <si>
    <t>20.4.1.2</t>
  </si>
  <si>
    <t>Back-testing results frequency - state if measured intraday/continuously/once a day</t>
  </si>
  <si>
    <t>20.4.1.3</t>
  </si>
  <si>
    <t>If 20.4.1.2 is 'once a day' then the time of day measure is taken, otherwise blank</t>
  </si>
  <si>
    <t>20.5.1.1</t>
  </si>
  <si>
    <t>Additional pre-funded financial resources (if any) beyond initial margin and equivalent financial resources provided to each linked CCP, that are available to the linked CCP to cover exposures to the CCP</t>
  </si>
  <si>
    <t>Whether part of, additional to, or separate from the standard default fund</t>
  </si>
  <si>
    <t>20.6.1.1</t>
  </si>
  <si>
    <t>Gross notional outstanding/total settlement value of novated but not-yet settled securities transactions by Asset Class, Instrument, CCY and Over-the-Counter(OTC) or Exchange Traded (ETD)</t>
  </si>
  <si>
    <t xml:space="preserve">Average daily volumes submitted by Execution facility or matching/confirmation venue
</t>
  </si>
  <si>
    <t>Notional contract values submitted by Execution facility or matching/confirmation venue</t>
  </si>
  <si>
    <t>Average Daily Volumes by Asset Class, Instrument, CCY and Over-the-Counter(OTC) or Exchange Traded (ETD)</t>
  </si>
  <si>
    <t>Average Notional Value of trades cleared by Asset Class, CCY and Over-the-Counter(OTC) or Exchange Traded (ETD)</t>
  </si>
  <si>
    <t xml:space="preserve">Please see Section 23.1 </t>
  </si>
  <si>
    <t>See Guide</t>
  </si>
  <si>
    <t>No</t>
  </si>
  <si>
    <t xml:space="preserve">MGEX monitors investment concentration and follows the limits determined by CFTC Regulation 1.25 of the Commodity Exchange Act. </t>
  </si>
  <si>
    <t>Total value of default resources 
(excluding initial and retained variation margin), split by clearing service if default funds are segregated by clearing service</t>
  </si>
  <si>
    <t>4.3.15</t>
  </si>
  <si>
    <t>6.2.15</t>
  </si>
  <si>
    <t>6.4.14</t>
  </si>
  <si>
    <t>6.4.15</t>
  </si>
  <si>
    <t>IM Model Name</t>
  </si>
  <si>
    <t>EOD</t>
  </si>
  <si>
    <t>Collateral posted by clearing participants is held on the balance sheet.</t>
  </si>
  <si>
    <t>16.2.19</t>
  </si>
  <si>
    <t xml:space="preserve">All cash deposits (i.e. initial margin and default fund contributions) are in USD. </t>
  </si>
  <si>
    <t xml:space="preserve">Value shown is in days. </t>
  </si>
  <si>
    <t>23.2.2</t>
  </si>
  <si>
    <t>23.2.3</t>
  </si>
  <si>
    <t>23.2.4</t>
  </si>
  <si>
    <t>Website location: http://www.mgex.com/margins.html</t>
  </si>
  <si>
    <t>SPAN (VAR)</t>
  </si>
  <si>
    <t>Percent of client transactions attributable to the top five clearing members (if CCP has 10+ clearing members) - Average</t>
  </si>
  <si>
    <t>Percent of client transactions attributable to the top five clearing members (if CCP has 10+ clearing members) - Peak</t>
  </si>
  <si>
    <t>Percent of client transactions attributable to the top ten clearing members (if CCP has 25+ clearing members) - Average</t>
  </si>
  <si>
    <t>Percent of client transactions attributable to the top ten clearing members (if CCP has 25+ clearing members) - Peak</t>
  </si>
  <si>
    <t>Prepared results are based on BCBS227 methodology.</t>
  </si>
  <si>
    <t>MGEX conducts haircut testing on collateral held as U.S. Treasury Bills using the U.S. Treasury Department’s Constant Maturity Treasury rates (“CMTs”) for fixed maturities of less than one year.</t>
  </si>
  <si>
    <t>Multiple historical time horizons are reviewed to achieve 99% coverage on an ex-post basis; time horizons vary based upon asset class/product with lookback periods ranging from less than 1 month up to 10 years, if applicable.</t>
  </si>
  <si>
    <t>Please see MGEX Rulebook Chapter 21, Rule 2110.00 for additional information regarding commitments to assess guaranty funds. Website: http://www.mgex.com/regulation.html</t>
  </si>
  <si>
    <t>Please see MGEX Rulebook Chapter 21, Rule 2109.03 for additional information regarding application of funds for clearing member default. Website: http://www.mgex.com/regulation.html</t>
  </si>
  <si>
    <t>See MGEX Rule 2109.03 for detail</t>
  </si>
  <si>
    <t>ReportLevel</t>
  </si>
  <si>
    <t>ReportLevelIdentifier</t>
  </si>
  <si>
    <t>MGEX</t>
  </si>
  <si>
    <t>16.2.20</t>
  </si>
  <si>
    <t>Comments</t>
  </si>
  <si>
    <t>Prefunded - Own Capital Before; 
Reported as at quarter end</t>
  </si>
  <si>
    <t>Numeric 2dp, Currency</t>
  </si>
  <si>
    <t>AggregatedDataFile</t>
  </si>
  <si>
    <t>Quarter end</t>
  </si>
  <si>
    <t>Prefunded - Own Capital Alongside; 
Reported as at quarter end</t>
  </si>
  <si>
    <t>Prefunded - Own Capital After; 
Reported as at quarter end</t>
  </si>
  <si>
    <t>Prefunded - Aggregate Participant Contributions - Required; 
Reported as at quarter end</t>
  </si>
  <si>
    <t>Prefunded - Aggregate Participant Contributions - Post-Haircut Posted; 
Reported as at quarter end</t>
  </si>
  <si>
    <t>Prefunded - Other; 
Reported as at quarter end</t>
  </si>
  <si>
    <t>Committed - Own/parent funds that are committed to address a participant default (or round of participant defaults); 
Reported as at quarter end</t>
  </si>
  <si>
    <t>Committed - Aggregate participant commitments to address an initial participant default (or initial round of participant defaults); 
Reported as at quarter end</t>
  </si>
  <si>
    <t>Committed - Aggregate participant commitments to replenish the default fund to deal with a subsequent participant default (or round of participant defaults) after the initial participant default (or round of participant defaults) has been addressed; 
Reported as at quarter end</t>
  </si>
  <si>
    <t>Committed - Other; 
Reported as at quarter end</t>
  </si>
  <si>
    <t>Numeric 2dp</t>
  </si>
  <si>
    <t>Cash deposited at a central bank of issue of the currency concerned;
Reported as at quarter end; Pre-Haircut and Post-Haircut</t>
  </si>
  <si>
    <t>PreHaircut
PostHaircut</t>
  </si>
  <si>
    <t xml:space="preserve">Cash deposited at other central banks;
Reported as at quarter end; Pre-Haircut and Post-Haircut
</t>
  </si>
  <si>
    <t xml:space="preserve">Secured cash deposited at commercial banks (including reverse repo);
Reported as at quarter end; Pre-Haircut and Post-Haircut
</t>
  </si>
  <si>
    <t>Unsecured cash deposited at commercial banks;
Reported as at quarter end; Pre-Haircut and Post-Haircut</t>
  </si>
  <si>
    <t>Non-Cash Sovereign Government Bonds - Domestic;
Reported as at quarter end; Pre-Haircut and Post-Haircut</t>
  </si>
  <si>
    <t xml:space="preserve">Non-Cash Sovereign Government Bonds - Other;
Reported as at quarter end; Pre-Haircut and Post-Haircut
</t>
  </si>
  <si>
    <t xml:space="preserve">Non-Cash Agency Bonds;
Reported as at quarter end; Pre-Haircut and Post-Haircut
</t>
  </si>
  <si>
    <t xml:space="preserve">Non-Cash State/municipal bonds;
Reported as at quarter end; Pre-Haircut and Post-Haircut
</t>
  </si>
  <si>
    <t xml:space="preserve">Non-Cash Corporate bonds;
Reported as at quarter end; Pre-Haircut and Post-Haircut
</t>
  </si>
  <si>
    <t>Non-Cash Equities;
Reported as at quarter end; Pre-Haircut and Post-Haircut</t>
  </si>
  <si>
    <t xml:space="preserve">Non-Cash Commodities - Gold; 
Reported as at quarter end; Pre-Haircut and Post-Haircut
</t>
  </si>
  <si>
    <t>Non-Cash Commodities - Other;
Reported as at quarter end;  Pre-Haircut and Post-Haircut</t>
  </si>
  <si>
    <t xml:space="preserve">Non-Cash Commodities - Other;
Reported as at quarter end;  Pre-Haircut and Post-Haircut
</t>
  </si>
  <si>
    <t>Value of pre-funded default resources (excluding initial and retained variation margin) held for each clearing service, in total</t>
  </si>
  <si>
    <t>In total.
Reported as at quarter end;  Pre-Haircut and Post-Haircut</t>
  </si>
  <si>
    <t>Text</t>
  </si>
  <si>
    <t>Numeric 0dp</t>
  </si>
  <si>
    <t>For each clearing service, the estimated largest aggregate stress loss (in excess of initial margin) that would be caused by the default of any single participant and its affiliates (including transactions cleared for indirect participants) in extreme but plausible market conditions; Peak day amount in the previous 12 months and mean average over the previous 12 months</t>
  </si>
  <si>
    <t>PeakDayAmountInPrevious12Months
MeanAverageOverPrevious12Months</t>
  </si>
  <si>
    <t>Quarterly, 12 month span</t>
  </si>
  <si>
    <t>The amount in 4.4.3 which exceeded actual pre-funded default resources (in excess of initial margin)</t>
  </si>
  <si>
    <t>For each clearing service, the actual largest aggregate credit exposure (in excess of initial margin) to any single participant and its affiliates (including transactions cleared for indirect participants); Peak day amount in the previous 12 months and mean average over the previous 12 months</t>
  </si>
  <si>
    <t>For each clearing service, the estimated largest aggregate stress loss (in excess of initial margin) that would be caused by the default of any two participants and their affiliates (including transactions cleared for indirect participants) in extreme but plausible market conditions; Peak day amount in the previous 12 months and mean average over the previous 12 months</t>
  </si>
  <si>
    <t>AmountExceeded</t>
  </si>
  <si>
    <t>Ad-Hoc</t>
  </si>
  <si>
    <t>Total initial margin required split by house, client gross, client net and 
total(if not segregated);</t>
  </si>
  <si>
    <t>House_Net
Client_Gross
Client_Net
Total</t>
  </si>
  <si>
    <t>Cash deposited at a central bank of issue of the currency concerned; Total split by House and Client;Pre-Haircut and Post Hair-cut</t>
  </si>
  <si>
    <t>Cash deposited at other central banks; Total split by House and Client; Pre-Haircut and Post-Haircut</t>
  </si>
  <si>
    <t xml:space="preserve">Secured cash deposited at commercial banks (including reverse repo); Total split by House and Client; Pre-Haircut and Post-Haircut
</t>
  </si>
  <si>
    <t>Unsecured cash deposited at commercial banks; Total split by House and Client; Pre-Haircut and Post Hair-cut</t>
  </si>
  <si>
    <t>Non-Cash Sovereign Government Bonds - Domestic; Total split by House and Client;Pre-Haircut and Post Hair-cut</t>
  </si>
  <si>
    <t xml:space="preserve">Non-Cash Sovereign Government Bonds - Other; Total split by House and Client;Pre-Haircut and Post Hair-cut
</t>
  </si>
  <si>
    <t>Non-Cash Agency Bonds; Total split by House and Client;Pre-Haircut and Post Hair-cut</t>
  </si>
  <si>
    <t>Non-Cash State/municipal bonds; Total split by House and Client; Pre-Haircut and Post Hair-cut</t>
  </si>
  <si>
    <t>Non-Cash Corporate bonds; Total split by House and Client; Pre-Haircut and Post Hair-cut</t>
  </si>
  <si>
    <t>Non-Cash Commodities - Other; Total split by House and Client; Pre-Haircut and Post Hair-cut</t>
  </si>
  <si>
    <t>Non-Cash  - Mutual Funds / UCITs; Total split by House and Client; Pre-Haircut and Post Hair-cut</t>
  </si>
  <si>
    <t>Non-Cash  - Other; Total split by House and Client; Pre-Haircut and Post Hair-cut</t>
  </si>
  <si>
    <t xml:space="preserve">For each clearing service, total initial margin held, split by house and client (if segregated).
</t>
  </si>
  <si>
    <t xml:space="preserve">HouseIM_PreHaircut
HouseIM_PostHaircut
ClientIM_PreHaircut
ClientIM_PostHaircut
</t>
  </si>
  <si>
    <t>ISO 8601 Date Format YYYY-MM-DD</t>
  </si>
  <si>
    <t>IM Model Name Change Effective Date</t>
  </si>
  <si>
    <t>Average Total Variation Margin Paid to the CCP by participants each business day</t>
    <phoneticPr fontId="0" type="noConversion"/>
  </si>
  <si>
    <t>SizeAndCompositionOfQualifyingLiquidResources</t>
  </si>
  <si>
    <t>Size and composition of qualifying liquid resources for each clearing service; (e) secured committed lines of credit (ie those for which collateral/security will be provided by the CCP if drawn) including committed foreign exchange swaps and committed repos</t>
  </si>
  <si>
    <t>Size and composition of qualifying liquid resources for each clearing service; (f) unsecured committed lines of credit (ie which the CCP may draw without providing collateral/security)</t>
  </si>
  <si>
    <t>Size and composition of qualifying liquid resources for each clearing service; (g) highly marketable collateral held in custody and investments that are readily available and convertible into cash with prearranged and highly reliable funding arrangements even in extreme but plausible market conditions</t>
  </si>
  <si>
    <t>Estimated largest same-day and, where relevant, intraday and multiday payment obligation in total that would be caused by the default of any single participant and its affiliates (including transactions cleared for indirect participants) in extreme but plausible market conditions; Forward looking measure reported quarterly</t>
  </si>
  <si>
    <t>SameDayPayment_Total
SameDayPayment
IntraDayPayment
MultiDayPayment</t>
  </si>
  <si>
    <t>Number of business days, if any, on which the above amount exceeded its qualifying liquid  resources (identified as in 7.1, and available at the point the breach occurred), and by how much; Amount of excess on each day</t>
  </si>
  <si>
    <t>Estimated largest same-day and, where relevant, intraday and multiday payment obligation in each relevant currency that would be caused by the default of any single participant and its affiliates (including transactions cleared for indirect participants) in extreme but plausible market conditions; Forward looking measure reported quarterly</t>
  </si>
  <si>
    <t>Number of business days, if any, on which the above amounts exceeded its qualifying liquid resources in each relevant currency (as identified in 7.1 and available at the point the breach occurred), and by how much</t>
  </si>
  <si>
    <t>NumberOfDays_USD
NumberOfDays_EUR
NumberOfDays_GBP</t>
  </si>
  <si>
    <t>Report the number of business days, if any, on which the above amounts exceeded its qualifying liquid resources in each relevant currency (as identified in 7.1 and available at the point the breach occurred), and by how much; Amount of excess on each day</t>
  </si>
  <si>
    <t>Ad-hoc</t>
  </si>
  <si>
    <t>-</t>
  </si>
  <si>
    <t xml:space="preserve">Annual </t>
  </si>
  <si>
    <t>Percentage of total participant cash held as cash deposits (including through reverse repo)</t>
  </si>
  <si>
    <t>Percentage_USD
Percentage_EUR
Percentage_GBP</t>
  </si>
  <si>
    <t>Numeric 2dp</t>
    <phoneticPr fontId="0" type="noConversion"/>
  </si>
  <si>
    <t>Percentage of total participant cash invested in securities; percentage split by currency of these securities; Specify local currency in comments;</t>
  </si>
  <si>
    <t>USD
EUR
GBP</t>
  </si>
  <si>
    <t>Weighted average maturity of securities</t>
  </si>
  <si>
    <t>Percentage of total participant cash held as securities.</t>
  </si>
  <si>
    <t>Rehypothecation of participant assets (ie non-cash) by the CCP where allowed; initial margin; over the following maturities:
Overnight/one day; one day and up to one week; One week and up to one month; One month and up to one year; One year and up to two years; Over two years</t>
  </si>
  <si>
    <t>ON_1D
1D_1W
1W_1M
1M_1Y
1Y_2Y
2Y+</t>
  </si>
  <si>
    <t>Rehypothecation of participant assets (ie non-cash); default fund; over the following maturities:
Overnight/one day; one day and up to one week; One week and up to one month; One month and up to one year; One year and up to two years; Over two years</t>
  </si>
  <si>
    <t>Total number  of failures</t>
  </si>
  <si>
    <t>DurationofFailure</t>
  </si>
  <si>
    <t>For each clearing service with ten or more members, but fewer than 25 members; Percentage of open positions held by the largest five clearing members, including both house and client, in aggregate;  Average and Peak over the quarter</t>
  </si>
  <si>
    <t>AverageInQuarter
PeakInQuarter</t>
  </si>
  <si>
    <t>For each clearing service with 25 or more members; Percentage of open positions held by the largest five clearing members, including both house and client, in aggregate; Average and Peak over the quarter</t>
  </si>
  <si>
    <t>For each clearing service with 25 or more members; Percentage of open positions held by the largest ten clearing members, including both house and client, in aggregate; Average and Peak over the quarter</t>
  </si>
  <si>
    <t>For each clearing service with ten or more members, but fewer than 25 members; Percentage of initial margin posted by the largest five clearing members, including both house and client, in aggregate; Average and Peak over the quarter</t>
  </si>
  <si>
    <t xml:space="preserve">For each clearing service with 25 or more members; Percentage of initial margin posted by the largest five clearing members, including both house and client, in aggregate; Average and Peak over the quarter
</t>
  </si>
  <si>
    <t>For each clearing service with 25 or more members; Percentage of initial margin posted by the largest ten clearing members, including both house and client, in aggregate; Average and Peak over the quarter</t>
  </si>
  <si>
    <t>DataFile_20a</t>
  </si>
  <si>
    <t>Initial margin or equivalent financial resources collected from each linked CCP to cover potential future exposure to the linked CCP on contracts cleared across link (at market value and post haircut)</t>
  </si>
  <si>
    <t>DataFile_20b</t>
  </si>
  <si>
    <t xml:space="preserve">Additional pre-funded financial resources (if any) beyond initial margin and equivalent financial resources collected from each linked CCP, that are available to the linked CCP to cover exposures to the CCP </t>
  </si>
  <si>
    <t>OTC or ETD</t>
  </si>
  <si>
    <t>DataFile_23</t>
  </si>
  <si>
    <t>Numeric 2dp, Currency</t>
    <phoneticPr fontId="0" type="noConversion"/>
  </si>
  <si>
    <t>Defines the Asset Class for volumes reported in Disclosure References 23.1.1,  23.1.2 and 23.2.1</t>
  </si>
  <si>
    <t>Asset Class:
IRS
CDS</t>
  </si>
  <si>
    <t>Defines the Product Type for volumes reported in Disclosure References 23.1.1,  23.1.2 and 23.2.1</t>
  </si>
  <si>
    <t>Product Type:
Index
SingleNames
Forex</t>
  </si>
  <si>
    <t>Defines the Product Code for volumes reported in Disclosure References 23.1.1,  23.1.2 and 23.2.1</t>
  </si>
  <si>
    <t>Product Code:</t>
  </si>
  <si>
    <t>&lt;ExecutionVenue&gt;</t>
  </si>
  <si>
    <t>Cover 2</t>
  </si>
  <si>
    <t>1 day</t>
  </si>
  <si>
    <t>All values shown are as of fiscal year end August 31st, 2020.</t>
  </si>
  <si>
    <t>In accordance with Regulation 2106.00., MGEX currently only accepts collateral in the form of cash (USD) and short-term (12 months or less) U.S. Treasury Bills.  A 1% haircut is applied to all U.S. Treasury Bills.</t>
  </si>
  <si>
    <t xml:space="preserve">In accordance with Regulation 2106.00., MGEX currently only accepts collateral in the form of cash (USD) and short-term (12 months or less) U.S. Treasury Bills.  A 1% haircut is applied to all U.S. Treasury Bills. MGEX Website location: http://www.mgex.com/margins.html </t>
  </si>
  <si>
    <t>N/A</t>
  </si>
  <si>
    <t>Number of business days</t>
  </si>
  <si>
    <t>within 120 minutes</t>
  </si>
  <si>
    <t xml:space="preserve">Recovery time objective is disclosed in unit of minutes. </t>
  </si>
  <si>
    <t>VM payments with zero net sum</t>
  </si>
  <si>
    <t>Description</t>
  </si>
  <si>
    <t>PreHaircut</t>
  </si>
  <si>
    <t xml:space="preserve"> -   </t>
  </si>
  <si>
    <t>PostHaircut</t>
  </si>
  <si>
    <t>House_Net</t>
  </si>
  <si>
    <t>Client_Gross</t>
  </si>
  <si>
    <t>Client_Net</t>
  </si>
  <si>
    <t>Total</t>
  </si>
  <si>
    <t>HouseIM_PreHaircut</t>
  </si>
  <si>
    <t>HouseIM_PostHaircut</t>
  </si>
  <si>
    <t>ClientIM_PreHaircut</t>
  </si>
  <si>
    <t>ClientIM_PostHaircut</t>
  </si>
  <si>
    <t>TotalIM_PreHaircut</t>
  </si>
  <si>
    <t>TotalIM_PostHaircut</t>
  </si>
  <si>
    <t>SameDayPayment_Total</t>
  </si>
  <si>
    <t>NumberOfDays_USD</t>
  </si>
  <si>
    <t>Percentage_USD</t>
  </si>
  <si>
    <t>ON_1D</t>
  </si>
  <si>
    <t>1D_1W</t>
  </si>
  <si>
    <t>1W_1M</t>
  </si>
  <si>
    <t>1M_1Y</t>
  </si>
  <si>
    <t>1Y_2Y</t>
  </si>
  <si>
    <t>2Y+</t>
  </si>
  <si>
    <t>AverageInQuarter</t>
  </si>
  <si>
    <t>PeakInQuarter</t>
  </si>
  <si>
    <t>20.5.1.2</t>
  </si>
  <si>
    <t>20.6.1.2</t>
  </si>
  <si>
    <t>ETD - Options</t>
  </si>
  <si>
    <t>Disclosure#</t>
  </si>
  <si>
    <t>Reference</t>
  </si>
  <si>
    <t>DisclosureComments</t>
  </si>
  <si>
    <t>ChangesToPreviousReportingPeriods</t>
  </si>
  <si>
    <t>RevisionDate</t>
  </si>
  <si>
    <t>PreviousData</t>
  </si>
  <si>
    <t>NewData</t>
  </si>
  <si>
    <t>RevisionComments</t>
  </si>
  <si>
    <t>PeakDayAmountPast12Months</t>
  </si>
  <si>
    <t>MeanAverageOverPrevious12Months</t>
  </si>
  <si>
    <t>CCPLink</t>
  </si>
  <si>
    <t>ETD - Futures</t>
  </si>
  <si>
    <t>CCP</t>
  </si>
  <si>
    <t>DisclosureTitle</t>
  </si>
  <si>
    <t>DisclosureDescription</t>
  </si>
  <si>
    <t>DescriptionValues</t>
  </si>
  <si>
    <t>DataType</t>
  </si>
  <si>
    <t>DataFile</t>
  </si>
  <si>
    <t>ReportingFrequency</t>
  </si>
  <si>
    <t>DataFile_4_3</t>
  </si>
  <si>
    <t>Non-Cash - Other;
Reported as at quarter end; Pre-Haircut and Post-Haircut</t>
  </si>
  <si>
    <t>DataFile_4_4a</t>
  </si>
  <si>
    <t xml:space="preserve">AmountExceeded </t>
  </si>
  <si>
    <t>DataFile_4_4b</t>
  </si>
  <si>
    <t>Number of business days, if any, on which the above amount (4.4.6) exceeded actual pre-funded default resources (in excess of initial margin) and by how much.</t>
  </si>
  <si>
    <t xml:space="preserve">The amount in 4.4.6 which exceeded actual pre-funded default resources (in excess of initial margin)
</t>
  </si>
  <si>
    <t>Numeric 2dp, %</t>
  </si>
  <si>
    <t>Look-back period used for testing the haircuts (number of days)</t>
  </si>
  <si>
    <t>DataFile_6_1</t>
  </si>
  <si>
    <t xml:space="preserve">HouseIM_PreHaircut
HouseIM_PostHaircut
ClientIM_PreHaircut
ClientIM_PostHaircut
TotalIM_PreHaircut
TotalIM_PostHaircut
</t>
  </si>
  <si>
    <t>DataFile_6_2</t>
  </si>
  <si>
    <t>Non-Cash Equities;
Total split by House and Client; Pre-Haircut and Post-Haircut</t>
  </si>
  <si>
    <t>Non-Cash Commodities - Gold;
Total split by House and Client; Pre-Haircut and Post-Haircut</t>
  </si>
  <si>
    <t>DataFile_7_1</t>
  </si>
  <si>
    <t>DataFile_7_3</t>
  </si>
  <si>
    <t>DataFile_7_3a</t>
  </si>
  <si>
    <r>
      <t>Actual largest intraday and multiday payment obligation of a single participant and its affiliates (including transactions cleared for indirect participants) over the past twelve months;</t>
    </r>
    <r>
      <rPr>
        <b/>
        <sz val="11"/>
        <rFont val="Calibri"/>
        <family val="2"/>
        <scheme val="minor"/>
      </rPr>
      <t xml:space="preserve"> </t>
    </r>
    <r>
      <rPr>
        <sz val="11"/>
        <rFont val="Calibri"/>
        <family val="2"/>
        <scheme val="minor"/>
      </rPr>
      <t xml:space="preserve">Peak day amount in previous twelve months
</t>
    </r>
  </si>
  <si>
    <t>DataFile_7_3b</t>
  </si>
  <si>
    <t>quantitative information related to defaults</t>
  </si>
  <si>
    <t>DataFile_16_2</t>
  </si>
  <si>
    <t>DataFile_16_3</t>
  </si>
  <si>
    <t>Total number of failures and duration affecting the core system(s) involved in clearing over the previous twelve month period.</t>
  </si>
  <si>
    <t>UTC Time Format - Duration: HH:MM:SS</t>
  </si>
  <si>
    <t>DataFile_17_3</t>
  </si>
  <si>
    <t>DataFile_18_2</t>
  </si>
  <si>
    <t>DataFile_23_3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</si>
</sst>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0_);_(&quot;$&quot;* \(#,##0\);_(&quot;$&quot;* &quot;-&quot;_);_(@_)"/>
    <numFmt numFmtId="44" formatCode="_(&quot;$&quot;* #,##0.00_);_(&quot;$&quot;* \(#,##0.00\);_(&quot;$&quot;* &quot;-&quot;??_);_(@_)"/>
    <numFmt numFmtId="43" formatCode="_(* #,##0.00_);_(* \(#,##0.00\);_(* &quot;-&quot;??_);_(@_)"/>
    <numFmt numFmtId="164" formatCode="yyyy\-mm\-dd"/>
    <numFmt numFmtId="165" formatCode="_(* #,##0_);_(* \(#,##0\);_(* &quot;-&quot;??_);_(@_)"/>
    <numFmt numFmtId="166" formatCode="yyyy\-mm\-dd;@"/>
  </numFmts>
  <fonts count="28" x14ac:knownFonts="1">
    <font>
      <sz val="11"/>
      <color theme="1"/>
      <name val="Calibri"/>
      <family val="2"/>
      <scheme val="minor"/>
    </font>
    <font>
      <sz val="10"/>
      <color theme="1"/>
      <name val="Calibri"/>
      <family val="2"/>
      <scheme val="minor"/>
    </font>
    <font>
      <sz val="10"/>
      <color theme="1"/>
      <name val="Calibri"/>
      <family val="2"/>
    </font>
    <font>
      <sz val="9"/>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0"/>
      <color theme="1"/>
      <name val="Arial"/>
      <family val="2"/>
    </font>
    <font>
      <b/>
      <sz val="10"/>
      <color theme="1"/>
      <name val="Arial"/>
      <family val="2"/>
    </font>
    <font>
      <sz val="9"/>
      <name val="Calibri"/>
      <family val="2"/>
      <scheme val="minor"/>
    </font>
    <font>
      <sz val="11"/>
      <name val="Calibri"/>
      <family val="2"/>
      <scheme val="minor"/>
    </font>
    <font>
      <i/>
      <sz val="10"/>
      <color theme="0" tint="-0.499984740745262"/>
      <name val="Calibri"/>
      <family val="2"/>
      <scheme val="minor"/>
    </font>
    <font>
      <b/>
      <sz val="1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8" tint="-0.49998474074526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0"/>
      </left>
      <right style="thin">
        <color theme="0"/>
      </right>
      <top style="thin">
        <color theme="0"/>
      </top>
      <bottom style="thin">
        <color theme="0"/>
      </bottom>
      <diagonal/>
    </border>
  </borders>
  <cellStyleXfs count="155">
    <xf numFmtId="0" fontId="0" fillId="0" borderId="0"/>
    <xf numFmtId="0" fontId="1" fillId="0" borderId="0"/>
    <xf numFmtId="0" fontId="2" fillId="0" borderId="0"/>
    <xf numFmtId="44" fontId="1" fillId="0" borderId="0" applyFont="0" applyFill="0" applyBorder="0" applyAlignment="0" applyProtection="0"/>
    <xf numFmtId="42"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5" fillId="0" borderId="0" applyNumberFormat="0" applyFill="0" applyBorder="0" applyAlignment="0" applyProtection="0"/>
    <xf numFmtId="0" fontId="6" fillId="0" borderId="2" applyNumberFormat="0" applyFill="0" applyAlignment="0" applyProtection="0"/>
    <xf numFmtId="0" fontId="7" fillId="0" borderId="3" applyNumberFormat="0" applyFill="0" applyAlignment="0" applyProtection="0"/>
    <xf numFmtId="0" fontId="8" fillId="0" borderId="4" applyNumberFormat="0" applyFill="0" applyAlignment="0" applyProtection="0"/>
    <xf numFmtId="0" fontId="8" fillId="0" borderId="0" applyNumberFormat="0" applyFill="0" applyBorder="0" applyAlignment="0" applyProtection="0"/>
    <xf numFmtId="0" fontId="9" fillId="2" borderId="0" applyNumberFormat="0" applyBorder="0" applyAlignment="0" applyProtection="0"/>
    <xf numFmtId="0" fontId="10" fillId="3" borderId="0" applyNumberFormat="0" applyBorder="0" applyAlignment="0" applyProtection="0"/>
    <xf numFmtId="0" fontId="11" fillId="4" borderId="0" applyNumberFormat="0" applyBorder="0" applyAlignment="0" applyProtection="0"/>
    <xf numFmtId="0" fontId="12" fillId="5" borderId="5" applyNumberFormat="0" applyAlignment="0" applyProtection="0"/>
    <xf numFmtId="0" fontId="13" fillId="6" borderId="6" applyNumberFormat="0" applyAlignment="0" applyProtection="0"/>
    <xf numFmtId="0" fontId="14" fillId="6" borderId="5" applyNumberFormat="0" applyAlignment="0" applyProtection="0"/>
    <xf numFmtId="0" fontId="15" fillId="0" borderId="7" applyNumberFormat="0" applyFill="0" applyAlignment="0" applyProtection="0"/>
    <xf numFmtId="0" fontId="16" fillId="7" borderId="8" applyNumberFormat="0" applyAlignment="0" applyProtection="0"/>
    <xf numFmtId="0" fontId="17" fillId="0" borderId="0" applyNumberFormat="0" applyFill="0" applyBorder="0" applyAlignment="0" applyProtection="0"/>
    <xf numFmtId="0" fontId="4" fillId="8" borderId="9" applyNumberFormat="0" applyFont="0" applyAlignment="0" applyProtection="0"/>
    <xf numFmtId="0" fontId="18" fillId="0" borderId="0" applyNumberFormat="0" applyFill="0" applyBorder="0" applyAlignment="0" applyProtection="0"/>
    <xf numFmtId="0" fontId="19" fillId="0" borderId="10" applyNumberFormat="0" applyFill="0" applyAlignment="0" applyProtection="0"/>
    <xf numFmtId="0" fontId="20"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20" fillId="12" borderId="0" applyNumberFormat="0" applyBorder="0" applyAlignment="0" applyProtection="0"/>
    <xf numFmtId="0" fontId="20"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20" fillId="16" borderId="0" applyNumberFormat="0" applyBorder="0" applyAlignment="0" applyProtection="0"/>
    <xf numFmtId="0" fontId="20"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20" fillId="20" borderId="0" applyNumberFormat="0" applyBorder="0" applyAlignment="0" applyProtection="0"/>
    <xf numFmtId="0" fontId="20"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20" fillId="24" borderId="0" applyNumberFormat="0" applyBorder="0" applyAlignment="0" applyProtection="0"/>
    <xf numFmtId="0" fontId="20" fillId="25"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20" fillId="28" borderId="0" applyNumberFormat="0" applyBorder="0" applyAlignment="0" applyProtection="0"/>
    <xf numFmtId="0" fontId="20" fillId="29"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20" fillId="32" borderId="0" applyNumberFormat="0" applyBorder="0" applyAlignment="0" applyProtection="0"/>
    <xf numFmtId="43" fontId="4" fillId="0" borderId="0" applyFont="0" applyFill="0" applyBorder="0" applyAlignment="0" applyProtection="0"/>
    <xf numFmtId="9" fontId="4" fillId="0" borderId="0" applyFont="0" applyFill="0" applyBorder="0" applyAlignment="0" applyProtection="0"/>
  </cellStyleXfs>
  <cellXfs count="65">
    <xf numFmtId="0" fontId="0" fillId="0" borderId="0" xfId="0"/>
    <xf numFmtId="0" fontId="3" fillId="0" borderId="0" xfId="0" applyFont="1"/>
    <xf numFmtId="0" fontId="3" fillId="0" borderId="0" xfId="0" applyFont="1" applyAlignment="1">
      <alignment wrapText="1"/>
    </xf>
    <xf numFmtId="0" fontId="0" fillId="0" borderId="11" xfId="0" applyFill="1" applyBorder="1"/>
    <xf numFmtId="43" fontId="0" fillId="0" borderId="0" xfId="153" applyFont="1"/>
    <xf numFmtId="43" fontId="0" fillId="0" borderId="0" xfId="153" applyFont="1" applyFill="1"/>
    <xf numFmtId="0" fontId="19" fillId="0" borderId="0" xfId="0" applyFont="1"/>
    <xf numFmtId="0" fontId="0" fillId="0" borderId="0" xfId="0" applyAlignment="1">
      <alignment vertical="top"/>
    </xf>
    <xf numFmtId="0" fontId="0" fillId="0" borderId="0" xfId="0" applyAlignment="1">
      <alignment vertical="top" wrapText="1"/>
    </xf>
    <xf numFmtId="43" fontId="0" fillId="0" borderId="0" xfId="153" applyFont="1" applyFill="1" applyAlignment="1">
      <alignment vertical="top"/>
    </xf>
    <xf numFmtId="10" fontId="0" fillId="0" borderId="0" xfId="154" applyNumberFormat="1" applyFont="1" applyFill="1"/>
    <xf numFmtId="0" fontId="0" fillId="0" borderId="0" xfId="153" applyNumberFormat="1" applyFont="1" applyFill="1"/>
    <xf numFmtId="0" fontId="24" fillId="0" borderId="0" xfId="0" applyFont="1"/>
    <xf numFmtId="10" fontId="0" fillId="0" borderId="0" xfId="154" applyNumberFormat="1" applyFont="1" applyFill="1" applyAlignment="1">
      <alignment vertical="top"/>
    </xf>
    <xf numFmtId="165" fontId="0" fillId="0" borderId="0" xfId="153" applyNumberFormat="1" applyFont="1" applyFill="1" applyAlignment="1">
      <alignment vertical="top"/>
    </xf>
    <xf numFmtId="0" fontId="0" fillId="0" borderId="0" xfId="153" applyNumberFormat="1" applyFont="1" applyFill="1" applyAlignment="1">
      <alignment vertical="top"/>
    </xf>
    <xf numFmtId="0" fontId="22" fillId="0" borderId="0" xfId="153" applyNumberFormat="1" applyFont="1" applyFill="1" applyBorder="1" applyAlignment="1">
      <alignment horizontal="left" vertical="top"/>
    </xf>
    <xf numFmtId="166" fontId="0" fillId="0" borderId="0" xfId="0" applyNumberFormat="1"/>
    <xf numFmtId="4" fontId="0" fillId="0" borderId="0" xfId="0" applyNumberFormat="1"/>
    <xf numFmtId="164" fontId="21" fillId="0" borderId="0" xfId="0" applyNumberFormat="1" applyFont="1" applyAlignment="1">
      <alignment horizontal="left" vertical="top" wrapText="1"/>
    </xf>
    <xf numFmtId="166" fontId="21" fillId="0" borderId="0" xfId="0" applyNumberFormat="1" applyFont="1" applyAlignment="1">
      <alignment horizontal="left" vertical="top" wrapText="1"/>
    </xf>
    <xf numFmtId="0" fontId="22" fillId="0" borderId="0" xfId="0" applyFont="1"/>
    <xf numFmtId="164" fontId="25" fillId="0" borderId="0" xfId="0" applyNumberFormat="1" applyFont="1" applyAlignment="1">
      <alignment horizontal="left" vertical="top"/>
    </xf>
    <xf numFmtId="43" fontId="0" fillId="0" borderId="0" xfId="0" applyNumberFormat="1"/>
    <xf numFmtId="0" fontId="22" fillId="0" borderId="0" xfId="0" applyFont="1" applyAlignment="1">
      <alignment horizontal="left" vertical="top"/>
    </xf>
    <xf numFmtId="43" fontId="0" fillId="0" borderId="0" xfId="153" applyFont="1" applyAlignment="1">
      <alignment vertical="top"/>
    </xf>
    <xf numFmtId="14" fontId="22" fillId="0" borderId="0" xfId="0" applyNumberFormat="1" applyFont="1" applyAlignment="1">
      <alignment horizontal="left" vertical="top" wrapText="1"/>
    </xf>
    <xf numFmtId="164" fontId="26" fillId="0" borderId="0" xfId="0" applyNumberFormat="1" applyFont="1" applyAlignment="1">
      <alignment horizontal="left" vertical="top" wrapText="1"/>
    </xf>
    <xf numFmtId="0" fontId="26" fillId="0" borderId="0" xfId="0" applyFont="1" applyAlignment="1">
      <alignment horizontal="left" vertical="top"/>
    </xf>
    <xf numFmtId="2" fontId="26" fillId="0" borderId="0" xfId="0" applyNumberFormat="1" applyFont="1" applyAlignment="1">
      <alignment horizontal="left" vertical="top"/>
    </xf>
    <xf numFmtId="10" fontId="0" fillId="0" borderId="0" xfId="0" applyNumberFormat="1"/>
    <xf numFmtId="0" fontId="23" fillId="0" borderId="0" xfId="0" applyFont="1"/>
    <xf numFmtId="0" fontId="23" fillId="0" borderId="0" xfId="0" applyFont="1" applyAlignment="1">
      <alignment horizontal="left" vertical="top"/>
    </xf>
    <xf numFmtId="0" fontId="19" fillId="0" borderId="0" xfId="0" applyFont="1" applyAlignment="1">
      <alignment horizontal="left" vertical="top"/>
    </xf>
    <xf numFmtId="10" fontId="22" fillId="0" borderId="0" xfId="0" applyNumberFormat="1" applyFont="1"/>
    <xf numFmtId="0" fontId="22" fillId="0" borderId="0" xfId="153" applyNumberFormat="1" applyFont="1" applyAlignment="1">
      <alignment horizontal="right"/>
    </xf>
    <xf numFmtId="0" fontId="22" fillId="0" borderId="0" xfId="153" applyNumberFormat="1" applyFont="1" applyFill="1" applyAlignment="1">
      <alignment horizontal="right"/>
    </xf>
    <xf numFmtId="165" fontId="0" fillId="0" borderId="0" xfId="153" applyNumberFormat="1" applyFont="1"/>
    <xf numFmtId="0" fontId="16" fillId="33" borderId="0" xfId="0" applyFont="1" applyFill="1" applyAlignment="1">
      <alignment horizontal="left" vertical="center" wrapText="1"/>
    </xf>
    <xf numFmtId="0" fontId="16" fillId="33" borderId="0" xfId="0" applyFont="1" applyFill="1" applyAlignment="1">
      <alignment horizontal="left" vertical="center"/>
    </xf>
    <xf numFmtId="0" fontId="0" fillId="0" borderId="0" xfId="2" applyFont="1" applyAlignment="1">
      <alignment horizontal="left" vertical="center" wrapText="1"/>
    </xf>
    <xf numFmtId="0" fontId="25" fillId="0" borderId="0" xfId="0" applyFont="1" applyAlignment="1">
      <alignment horizontal="left" vertical="center"/>
    </xf>
    <xf numFmtId="0" fontId="0" fillId="0" borderId="0" xfId="0" applyAlignment="1">
      <alignment horizontal="left" vertical="center" wrapText="1" readingOrder="1"/>
    </xf>
    <xf numFmtId="0" fontId="25" fillId="0" borderId="0" xfId="0" applyFont="1" applyAlignment="1">
      <alignment horizontal="left" vertical="center" wrapText="1" readingOrder="1"/>
    </xf>
    <xf numFmtId="0" fontId="0" fillId="0" borderId="0" xfId="0" applyAlignment="1">
      <alignment horizontal="left" vertical="center" wrapText="1"/>
    </xf>
    <xf numFmtId="0" fontId="0" fillId="0" borderId="0" xfId="1" applyFont="1" applyAlignment="1">
      <alignment horizontal="left" vertical="center" wrapText="1"/>
    </xf>
    <xf numFmtId="0" fontId="25" fillId="0" borderId="0" xfId="0" applyFont="1" applyAlignment="1">
      <alignment horizontal="left"/>
    </xf>
    <xf numFmtId="0" fontId="0" fillId="0" borderId="0" xfId="0" applyAlignment="1">
      <alignment horizontal="left"/>
    </xf>
    <xf numFmtId="10" fontId="0" fillId="0" borderId="0" xfId="0" applyNumberFormat="1" applyAlignment="1">
      <alignment vertical="top"/>
    </xf>
    <xf numFmtId="10" fontId="22" fillId="0" borderId="0" xfId="0" applyNumberFormat="1" applyFont="1" applyAlignment="1">
      <alignment vertical="top"/>
    </xf>
    <xf numFmtId="0" fontId="19" fillId="0" borderId="0" xfId="0" applyFont="1" applyFill="1"/>
    <xf numFmtId="0" fontId="23" fillId="0" borderId="0" xfId="0" applyFont="1" applyFill="1" applyAlignment="1">
      <alignment horizontal="left" vertical="top"/>
    </xf>
    <xf numFmtId="0" fontId="0" fillId="0" borderId="0" xfId="0" applyFill="1"/>
    <xf numFmtId="0" fontId="16" fillId="33" borderId="1" xfId="0" applyFont="1" applyFill="1" applyBorder="1" applyAlignment="1">
      <alignment horizontal="left" vertical="center" wrapText="1"/>
    </xf>
    <xf numFmtId="0" fontId="16" fillId="33" borderId="1" xfId="0" applyFont="1" applyFill="1" applyBorder="1" applyAlignment="1">
      <alignment horizontal="left" vertical="center"/>
    </xf>
    <xf numFmtId="0" fontId="25" fillId="0" borderId="1" xfId="2" applyFont="1" applyBorder="1" applyAlignment="1">
      <alignment horizontal="left" vertical="center" wrapText="1"/>
    </xf>
    <xf numFmtId="49" fontId="25" fillId="0" borderId="1" xfId="2" applyNumberFormat="1" applyFont="1" applyBorder="1" applyAlignment="1">
      <alignment horizontal="left" vertical="center"/>
    </xf>
    <xf numFmtId="0" fontId="25" fillId="0" borderId="1" xfId="1" applyFont="1" applyBorder="1" applyAlignment="1">
      <alignment horizontal="left" vertical="center" wrapText="1"/>
    </xf>
    <xf numFmtId="0" fontId="25" fillId="0" borderId="1" xfId="0" applyFont="1" applyBorder="1" applyAlignment="1">
      <alignment horizontal="left" vertical="center" wrapText="1"/>
    </xf>
    <xf numFmtId="0" fontId="25" fillId="0" borderId="1" xfId="0" applyFont="1" applyBorder="1" applyAlignment="1">
      <alignment horizontal="left" vertical="center"/>
    </xf>
    <xf numFmtId="49" fontId="25" fillId="0" borderId="1" xfId="0" applyNumberFormat="1" applyFont="1" applyBorder="1" applyAlignment="1">
      <alignment horizontal="left" vertical="center"/>
    </xf>
    <xf numFmtId="49" fontId="25" fillId="0" borderId="1" xfId="1" applyNumberFormat="1" applyFont="1" applyBorder="1" applyAlignment="1">
      <alignment horizontal="left" vertical="center"/>
    </xf>
    <xf numFmtId="49" fontId="25" fillId="0" borderId="1" xfId="0" applyNumberFormat="1" applyFont="1" applyBorder="1" applyAlignment="1">
      <alignment horizontal="left" vertical="center" wrapText="1"/>
    </xf>
    <xf numFmtId="49" fontId="0" fillId="0" borderId="0" xfId="0" applyNumberFormat="1" applyAlignment="1">
      <alignment horizontal="left" vertical="center"/>
    </xf>
    <xf numFmtId="0" fontId="0" fillId="0" borderId="0" xfId="0" applyAlignment="1">
      <alignment horizontal="left" vertical="center"/>
    </xf>
  </cellXfs>
  <cellStyles count="155">
    <cellStyle name="20% - Accent1" xfId="130" builtinId="30" customBuiltin="1"/>
    <cellStyle name="20% - Accent2" xfId="134" builtinId="34" customBuiltin="1"/>
    <cellStyle name="20% - Accent3" xfId="138" builtinId="38" customBuiltin="1"/>
    <cellStyle name="20% - Accent4" xfId="142" builtinId="42" customBuiltin="1"/>
    <cellStyle name="20% - Accent5" xfId="146" builtinId="46" customBuiltin="1"/>
    <cellStyle name="20% - Accent6" xfId="150" builtinId="50" customBuiltin="1"/>
    <cellStyle name="40% - Accent1" xfId="131" builtinId="31" customBuiltin="1"/>
    <cellStyle name="40% - Accent2" xfId="135" builtinId="35" customBuiltin="1"/>
    <cellStyle name="40% - Accent3" xfId="139" builtinId="39" customBuiltin="1"/>
    <cellStyle name="40% - Accent4" xfId="143" builtinId="43" customBuiltin="1"/>
    <cellStyle name="40% - Accent5" xfId="147" builtinId="47" customBuiltin="1"/>
    <cellStyle name="40% - Accent6" xfId="151" builtinId="51" customBuiltin="1"/>
    <cellStyle name="60% - Accent1" xfId="132" builtinId="32" customBuiltin="1"/>
    <cellStyle name="60% - Accent2" xfId="136" builtinId="36" customBuiltin="1"/>
    <cellStyle name="60% - Accent3" xfId="140" builtinId="40" customBuiltin="1"/>
    <cellStyle name="60% - Accent4" xfId="144" builtinId="44" customBuiltin="1"/>
    <cellStyle name="60% - Accent5" xfId="148" builtinId="48" customBuiltin="1"/>
    <cellStyle name="60% - Accent6" xfId="152" builtinId="52" customBuiltin="1"/>
    <cellStyle name="Accent1" xfId="129" builtinId="29" customBuiltin="1"/>
    <cellStyle name="Accent2" xfId="133" builtinId="33" customBuiltin="1"/>
    <cellStyle name="Accent3" xfId="137" builtinId="37" customBuiltin="1"/>
    <cellStyle name="Accent4" xfId="141" builtinId="41" customBuiltin="1"/>
    <cellStyle name="Accent5" xfId="145" builtinId="45" customBuiltin="1"/>
    <cellStyle name="Accent6" xfId="149" builtinId="49" customBuiltin="1"/>
    <cellStyle name="Bad" xfId="118" builtinId="27" customBuiltin="1"/>
    <cellStyle name="Calculation" xfId="122" builtinId="22" customBuiltin="1"/>
    <cellStyle name="Check Cell" xfId="124" builtinId="23" customBuiltin="1"/>
    <cellStyle name="Comma" xfId="153" builtinId="3"/>
    <cellStyle name="Currency [0] 2" xfId="4" xr:uid="{00000000-0005-0000-0000-00001C000000}"/>
    <cellStyle name="Currency 10" xfId="11" xr:uid="{00000000-0005-0000-0000-00001D000000}"/>
    <cellStyle name="Currency 100" xfId="103" xr:uid="{00000000-0005-0000-0000-00001E000000}"/>
    <cellStyle name="Currency 101" xfId="104" xr:uid="{00000000-0005-0000-0000-00001F000000}"/>
    <cellStyle name="Currency 102" xfId="105" xr:uid="{00000000-0005-0000-0000-000020000000}"/>
    <cellStyle name="Currency 103" xfId="106" xr:uid="{00000000-0005-0000-0000-000021000000}"/>
    <cellStyle name="Currency 104" xfId="107" xr:uid="{00000000-0005-0000-0000-000022000000}"/>
    <cellStyle name="Currency 105" xfId="108" xr:uid="{00000000-0005-0000-0000-000023000000}"/>
    <cellStyle name="Currency 106" xfId="109" xr:uid="{00000000-0005-0000-0000-000024000000}"/>
    <cellStyle name="Currency 107" xfId="110" xr:uid="{00000000-0005-0000-0000-000025000000}"/>
    <cellStyle name="Currency 108" xfId="111" xr:uid="{00000000-0005-0000-0000-000026000000}"/>
    <cellStyle name="Currency 11" xfId="14" xr:uid="{00000000-0005-0000-0000-000027000000}"/>
    <cellStyle name="Currency 12" xfId="15" xr:uid="{00000000-0005-0000-0000-000028000000}"/>
    <cellStyle name="Currency 13" xfId="17" xr:uid="{00000000-0005-0000-0000-000029000000}"/>
    <cellStyle name="Currency 14" xfId="19" xr:uid="{00000000-0005-0000-0000-00002A000000}"/>
    <cellStyle name="Currency 15" xfId="20" xr:uid="{00000000-0005-0000-0000-00002B000000}"/>
    <cellStyle name="Currency 16" xfId="16" xr:uid="{00000000-0005-0000-0000-00002C000000}"/>
    <cellStyle name="Currency 17" xfId="21" xr:uid="{00000000-0005-0000-0000-00002D000000}"/>
    <cellStyle name="Currency 18" xfId="18" xr:uid="{00000000-0005-0000-0000-00002E000000}"/>
    <cellStyle name="Currency 19" xfId="22" xr:uid="{00000000-0005-0000-0000-00002F000000}"/>
    <cellStyle name="Currency 2" xfId="3" xr:uid="{00000000-0005-0000-0000-000030000000}"/>
    <cellStyle name="Currency 20" xfId="23" xr:uid="{00000000-0005-0000-0000-000031000000}"/>
    <cellStyle name="Currency 21" xfId="26" xr:uid="{00000000-0005-0000-0000-000032000000}"/>
    <cellStyle name="Currency 22" xfId="24" xr:uid="{00000000-0005-0000-0000-000033000000}"/>
    <cellStyle name="Currency 23" xfId="27" xr:uid="{00000000-0005-0000-0000-000034000000}"/>
    <cellStyle name="Currency 24" xfId="28" xr:uid="{00000000-0005-0000-0000-000035000000}"/>
    <cellStyle name="Currency 25" xfId="25" xr:uid="{00000000-0005-0000-0000-000036000000}"/>
    <cellStyle name="Currency 26" xfId="29" xr:uid="{00000000-0005-0000-0000-000037000000}"/>
    <cellStyle name="Currency 27" xfId="31" xr:uid="{00000000-0005-0000-0000-000038000000}"/>
    <cellStyle name="Currency 28" xfId="30" xr:uid="{00000000-0005-0000-0000-000039000000}"/>
    <cellStyle name="Currency 29" xfId="33" xr:uid="{00000000-0005-0000-0000-00003A000000}"/>
    <cellStyle name="Currency 3" xfId="7" xr:uid="{00000000-0005-0000-0000-00003B000000}"/>
    <cellStyle name="Currency 30" xfId="32" xr:uid="{00000000-0005-0000-0000-00003C000000}"/>
    <cellStyle name="Currency 31" xfId="34" xr:uid="{00000000-0005-0000-0000-00003D000000}"/>
    <cellStyle name="Currency 32" xfId="36" xr:uid="{00000000-0005-0000-0000-00003E000000}"/>
    <cellStyle name="Currency 33" xfId="35" xr:uid="{00000000-0005-0000-0000-00003F000000}"/>
    <cellStyle name="Currency 34" xfId="38" xr:uid="{00000000-0005-0000-0000-000040000000}"/>
    <cellStyle name="Currency 35" xfId="37" xr:uid="{00000000-0005-0000-0000-000041000000}"/>
    <cellStyle name="Currency 36" xfId="39" xr:uid="{00000000-0005-0000-0000-000042000000}"/>
    <cellStyle name="Currency 37" xfId="40" xr:uid="{00000000-0005-0000-0000-000043000000}"/>
    <cellStyle name="Currency 38" xfId="41" xr:uid="{00000000-0005-0000-0000-000044000000}"/>
    <cellStyle name="Currency 39" xfId="44" xr:uid="{00000000-0005-0000-0000-000045000000}"/>
    <cellStyle name="Currency 4" xfId="8" xr:uid="{00000000-0005-0000-0000-000046000000}"/>
    <cellStyle name="Currency 40" xfId="42" xr:uid="{00000000-0005-0000-0000-000047000000}"/>
    <cellStyle name="Currency 41" xfId="46" xr:uid="{00000000-0005-0000-0000-000048000000}"/>
    <cellStyle name="Currency 42" xfId="45" xr:uid="{00000000-0005-0000-0000-000049000000}"/>
    <cellStyle name="Currency 43" xfId="47" xr:uid="{00000000-0005-0000-0000-00004A000000}"/>
    <cellStyle name="Currency 44" xfId="48" xr:uid="{00000000-0005-0000-0000-00004B000000}"/>
    <cellStyle name="Currency 45" xfId="49" xr:uid="{00000000-0005-0000-0000-00004C000000}"/>
    <cellStyle name="Currency 46" xfId="50" xr:uid="{00000000-0005-0000-0000-00004D000000}"/>
    <cellStyle name="Currency 47" xfId="51" xr:uid="{00000000-0005-0000-0000-00004E000000}"/>
    <cellStyle name="Currency 48" xfId="52" xr:uid="{00000000-0005-0000-0000-00004F000000}"/>
    <cellStyle name="Currency 49" xfId="53" xr:uid="{00000000-0005-0000-0000-000050000000}"/>
    <cellStyle name="Currency 5" xfId="6" xr:uid="{00000000-0005-0000-0000-000051000000}"/>
    <cellStyle name="Currency 50" xfId="54" xr:uid="{00000000-0005-0000-0000-000052000000}"/>
    <cellStyle name="Currency 51" xfId="55" xr:uid="{00000000-0005-0000-0000-000053000000}"/>
    <cellStyle name="Currency 52" xfId="56" xr:uid="{00000000-0005-0000-0000-000054000000}"/>
    <cellStyle name="Currency 53" xfId="57" xr:uid="{00000000-0005-0000-0000-000055000000}"/>
    <cellStyle name="Currency 54" xfId="58" xr:uid="{00000000-0005-0000-0000-000056000000}"/>
    <cellStyle name="Currency 55" xfId="59" xr:uid="{00000000-0005-0000-0000-000057000000}"/>
    <cellStyle name="Currency 56" xfId="60" xr:uid="{00000000-0005-0000-0000-000058000000}"/>
    <cellStyle name="Currency 57" xfId="61" xr:uid="{00000000-0005-0000-0000-000059000000}"/>
    <cellStyle name="Currency 58" xfId="62" xr:uid="{00000000-0005-0000-0000-00005A000000}"/>
    <cellStyle name="Currency 59" xfId="63" xr:uid="{00000000-0005-0000-0000-00005B000000}"/>
    <cellStyle name="Currency 6" xfId="9" xr:uid="{00000000-0005-0000-0000-00005C000000}"/>
    <cellStyle name="Currency 60" xfId="64" xr:uid="{00000000-0005-0000-0000-00005D000000}"/>
    <cellStyle name="Currency 61" xfId="65" xr:uid="{00000000-0005-0000-0000-00005E000000}"/>
    <cellStyle name="Currency 62" xfId="66" xr:uid="{00000000-0005-0000-0000-00005F000000}"/>
    <cellStyle name="Currency 63" xfId="43" xr:uid="{00000000-0005-0000-0000-000060000000}"/>
    <cellStyle name="Currency 64" xfId="68" xr:uid="{00000000-0005-0000-0000-000061000000}"/>
    <cellStyle name="Currency 65" xfId="67" xr:uid="{00000000-0005-0000-0000-000062000000}"/>
    <cellStyle name="Currency 66" xfId="70" xr:uid="{00000000-0005-0000-0000-000063000000}"/>
    <cellStyle name="Currency 67" xfId="69" xr:uid="{00000000-0005-0000-0000-000064000000}"/>
    <cellStyle name="Currency 68" xfId="71" xr:uid="{00000000-0005-0000-0000-000065000000}"/>
    <cellStyle name="Currency 69" xfId="72" xr:uid="{00000000-0005-0000-0000-000066000000}"/>
    <cellStyle name="Currency 7" xfId="10" xr:uid="{00000000-0005-0000-0000-000067000000}"/>
    <cellStyle name="Currency 70" xfId="73" xr:uid="{00000000-0005-0000-0000-000068000000}"/>
    <cellStyle name="Currency 71" xfId="74" xr:uid="{00000000-0005-0000-0000-000069000000}"/>
    <cellStyle name="Currency 72" xfId="75" xr:uid="{00000000-0005-0000-0000-00006A000000}"/>
    <cellStyle name="Currency 73" xfId="76" xr:uid="{00000000-0005-0000-0000-00006B000000}"/>
    <cellStyle name="Currency 74" xfId="77" xr:uid="{00000000-0005-0000-0000-00006C000000}"/>
    <cellStyle name="Currency 75" xfId="78" xr:uid="{00000000-0005-0000-0000-00006D000000}"/>
    <cellStyle name="Currency 76" xfId="79" xr:uid="{00000000-0005-0000-0000-00006E000000}"/>
    <cellStyle name="Currency 77" xfId="80" xr:uid="{00000000-0005-0000-0000-00006F000000}"/>
    <cellStyle name="Currency 78" xfId="81" xr:uid="{00000000-0005-0000-0000-000070000000}"/>
    <cellStyle name="Currency 79" xfId="82" xr:uid="{00000000-0005-0000-0000-000071000000}"/>
    <cellStyle name="Currency 8" xfId="12" xr:uid="{00000000-0005-0000-0000-000072000000}"/>
    <cellStyle name="Currency 80" xfId="84" xr:uid="{00000000-0005-0000-0000-000073000000}"/>
    <cellStyle name="Currency 81" xfId="83" xr:uid="{00000000-0005-0000-0000-000074000000}"/>
    <cellStyle name="Currency 82" xfId="86" xr:uid="{00000000-0005-0000-0000-000075000000}"/>
    <cellStyle name="Currency 83" xfId="85" xr:uid="{00000000-0005-0000-0000-000076000000}"/>
    <cellStyle name="Currency 84" xfId="88" xr:uid="{00000000-0005-0000-0000-000077000000}"/>
    <cellStyle name="Currency 85" xfId="87" xr:uid="{00000000-0005-0000-0000-000078000000}"/>
    <cellStyle name="Currency 86" xfId="89" xr:uid="{00000000-0005-0000-0000-000079000000}"/>
    <cellStyle name="Currency 87" xfId="90" xr:uid="{00000000-0005-0000-0000-00007A000000}"/>
    <cellStyle name="Currency 88" xfId="91" xr:uid="{00000000-0005-0000-0000-00007B000000}"/>
    <cellStyle name="Currency 89" xfId="92" xr:uid="{00000000-0005-0000-0000-00007C000000}"/>
    <cellStyle name="Currency 9" xfId="13" xr:uid="{00000000-0005-0000-0000-00007D000000}"/>
    <cellStyle name="Currency 90" xfId="93" xr:uid="{00000000-0005-0000-0000-00007E000000}"/>
    <cellStyle name="Currency 91" xfId="94" xr:uid="{00000000-0005-0000-0000-00007F000000}"/>
    <cellStyle name="Currency 92" xfId="95" xr:uid="{00000000-0005-0000-0000-000080000000}"/>
    <cellStyle name="Currency 93" xfId="96" xr:uid="{00000000-0005-0000-0000-000081000000}"/>
    <cellStyle name="Currency 94" xfId="97" xr:uid="{00000000-0005-0000-0000-000082000000}"/>
    <cellStyle name="Currency 95" xfId="98" xr:uid="{00000000-0005-0000-0000-000083000000}"/>
    <cellStyle name="Currency 96" xfId="99" xr:uid="{00000000-0005-0000-0000-000084000000}"/>
    <cellStyle name="Currency 97" xfId="100" xr:uid="{00000000-0005-0000-0000-000085000000}"/>
    <cellStyle name="Currency 98" xfId="101" xr:uid="{00000000-0005-0000-0000-000086000000}"/>
    <cellStyle name="Currency 99" xfId="102" xr:uid="{00000000-0005-0000-0000-000087000000}"/>
    <cellStyle name="Explanatory Text" xfId="127" builtinId="53" customBuiltin="1"/>
    <cellStyle name="Good" xfId="117" builtinId="26" customBuiltin="1"/>
    <cellStyle name="Heading 1" xfId="113" builtinId="16" customBuiltin="1"/>
    <cellStyle name="Heading 2" xfId="114" builtinId="17" customBuiltin="1"/>
    <cellStyle name="Heading 3" xfId="115" builtinId="18" customBuiltin="1"/>
    <cellStyle name="Heading 4" xfId="116" builtinId="19" customBuiltin="1"/>
    <cellStyle name="Input" xfId="120" builtinId="20" customBuiltin="1"/>
    <cellStyle name="Linked Cell" xfId="123" builtinId="24" customBuiltin="1"/>
    <cellStyle name="Neutral" xfId="119" builtinId="28" customBuiltin="1"/>
    <cellStyle name="Normal" xfId="0" builtinId="0"/>
    <cellStyle name="Normal 2" xfId="2" xr:uid="{00000000-0005-0000-0000-000092000000}"/>
    <cellStyle name="Normal 3" xfId="1" xr:uid="{00000000-0005-0000-0000-000093000000}"/>
    <cellStyle name="Note" xfId="126" builtinId="10" customBuiltin="1"/>
    <cellStyle name="Output" xfId="121" builtinId="21" customBuiltin="1"/>
    <cellStyle name="Percent" xfId="154" builtinId="5"/>
    <cellStyle name="Percent 2" xfId="5" xr:uid="{00000000-0005-0000-0000-000097000000}"/>
    <cellStyle name="Title" xfId="112" builtinId="15" customBuiltin="1"/>
    <cellStyle name="Total" xfId="128" builtinId="25" customBuiltin="1"/>
    <cellStyle name="Warning Text" xfId="125"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xdr:col>
          <xdr:colOff>38100</xdr:colOff>
          <xdr:row>2</xdr:row>
          <xdr:rowOff>0</xdr:rowOff>
        </xdr:from>
        <xdr:to>
          <xdr:col>19</xdr:col>
          <xdr:colOff>274320</xdr:colOff>
          <xdr:row>35</xdr:row>
          <xdr:rowOff>30480</xdr:rowOff>
        </xdr:to>
        <xdr:sp macro="" textlink="">
          <xdr:nvSpPr>
            <xdr:cNvPr id="18448" name="Object 16" hidden="1">
              <a:extLst>
                <a:ext uri="{63B3BB69-23CF-44E3-9099-C40C66FF867C}">
                  <a14:compatExt spid="_x0000_s18448"/>
                </a:ext>
                <a:ext uri="{FF2B5EF4-FFF2-40B4-BE49-F238E27FC236}">
                  <a16:creationId xmlns:a16="http://schemas.microsoft.com/office/drawing/2014/main" id="{00000000-0008-0000-0000-0000104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xdr:from>
      <xdr:col>6</xdr:col>
      <xdr:colOff>28575</xdr:colOff>
      <xdr:row>37</xdr:row>
      <xdr:rowOff>66675</xdr:rowOff>
    </xdr:from>
    <xdr:to>
      <xdr:col>19</xdr:col>
      <xdr:colOff>304800</xdr:colOff>
      <xdr:row>48</xdr:row>
      <xdr:rowOff>85725</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3686175" y="7115175"/>
          <a:ext cx="8201025" cy="21145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fontAlgn="base"/>
          <a:r>
            <a:rPr lang="en-US" sz="1100">
              <a:solidFill>
                <a:schemeClr val="dk1"/>
              </a:solidFill>
              <a:effectLst/>
              <a:latin typeface="Arial" panose="020B0604020202020204" pitchFamily="34" charset="0"/>
              <a:ea typeface="+mn-ea"/>
              <a:cs typeface="Arial" panose="020B0604020202020204" pitchFamily="34" charset="0"/>
            </a:rPr>
            <a:t>MGEX is providing the information set forth in this Quantitative Disclosure in order to comply with international standards promulgated by the Committee on Payment and Market Infrastructures and the International Organization of Securities Commissions, as well as Commodity Futures Trading Commission requirements.  The information provided herein is intended solely for the limited purpose of satisfying such regulatory obligations and should not be used for any other purpose, in particular for investment purposes. </a:t>
          </a:r>
        </a:p>
        <a:p>
          <a:pPr fontAlgn="base"/>
          <a:r>
            <a:rPr lang="en-US" sz="1100">
              <a:solidFill>
                <a:schemeClr val="dk1"/>
              </a:solidFill>
              <a:effectLst/>
              <a:latin typeface="Arial" panose="020B0604020202020204" pitchFamily="34" charset="0"/>
              <a:ea typeface="+mn-ea"/>
              <a:cs typeface="Arial" panose="020B0604020202020204" pitchFamily="34" charset="0"/>
            </a:rPr>
            <a:t> </a:t>
          </a:r>
        </a:p>
        <a:p>
          <a:pPr fontAlgn="base"/>
          <a:r>
            <a:rPr lang="en-US" sz="1100">
              <a:solidFill>
                <a:schemeClr val="dk1"/>
              </a:solidFill>
              <a:effectLst/>
              <a:latin typeface="Arial" panose="020B0604020202020204" pitchFamily="34" charset="0"/>
              <a:ea typeface="+mn-ea"/>
              <a:cs typeface="Arial" panose="020B0604020202020204" pitchFamily="34" charset="0"/>
            </a:rPr>
            <a:t>Although the information presented herein is true and accurate to the best of our knowledge and belief, MGEX does not guarantee its accuracy or completeness and is not liable for any errors or omissions.  You are solely responsible for any consequences resulting from the use of this information, and MGEX is not responsible for any damages arising out of or in connection with the use of or in reliance on the information available.  The information provided may not be modified, reproduced, republished, or disseminated in any manner without the prior written consent of MGEX.</a:t>
          </a:r>
        </a:p>
        <a:p>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image" Target="../media/image1.emf"/></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
  <sheetViews>
    <sheetView tabSelected="1" zoomScale="80" zoomScaleNormal="80" workbookViewId="0"/>
  </sheetViews>
  <sheetFormatPr defaultColWidth="9.109375" defaultRowHeight="14.4" x14ac:dyDescent="0.3"/>
  <cols>
    <col min="1" max="16384" width="9.109375" style="3"/>
  </cols>
  <sheetData/>
  <pageMargins left="0.7" right="0.7" top="0.75" bottom="0.75" header="0.3" footer="0.3"/>
  <pageSetup orientation="portrait" r:id="rId1"/>
  <drawing r:id="rId2"/>
  <legacyDrawing r:id="rId3"/>
  <mc:AlternateContent xmlns:mc="http://schemas.openxmlformats.org/markup-compatibility/2006">
    <mc:Choice Requires="x14">
      <oleObjects>
        <mc:AlternateContent xmlns:mc="http://schemas.openxmlformats.org/markup-compatibility/2006">
          <mc:Choice Requires="x14">
            <oleObject shapeId="18448">
              <objectPr defaultSize="0" autoPict="0" r:id="rId4">
                <anchor moveWithCells="1" sizeWithCells="1">
                  <from>
                    <xdr:col>6</xdr:col>
                    <xdr:colOff>38100</xdr:colOff>
                    <xdr:row>2</xdr:row>
                    <xdr:rowOff>0</xdr:rowOff>
                  </from>
                  <to>
                    <xdr:col>19</xdr:col>
                    <xdr:colOff>274320</xdr:colOff>
                    <xdr:row>35</xdr:row>
                    <xdr:rowOff>30480</xdr:rowOff>
                  </to>
                </anchor>
              </objectPr>
            </oleObject>
          </mc:Choice>
        </mc:AlternateContent>
      </oleObject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E26ABD-3229-4DB7-976A-73CF49250CAA}">
  <sheetPr codeName="Sheet8"/>
  <dimension ref="A1:T14"/>
  <sheetViews>
    <sheetView workbookViewId="0"/>
  </sheetViews>
  <sheetFormatPr defaultRowHeight="14.4" x14ac:dyDescent="0.3"/>
  <cols>
    <col min="1" max="1" width="11.109375" bestFit="1" customWidth="1"/>
    <col min="2" max="2" width="11.109375" customWidth="1"/>
    <col min="3" max="3" width="18.88671875" bestFit="1" customWidth="1"/>
    <col min="4" max="5" width="20.44140625" customWidth="1"/>
    <col min="8" max="8" width="12.5546875" bestFit="1" customWidth="1"/>
    <col min="9" max="9" width="14.33203125" bestFit="1" customWidth="1"/>
    <col min="10" max="10" width="15.33203125" bestFit="1" customWidth="1"/>
    <col min="20" max="20" width="15.33203125" bestFit="1" customWidth="1"/>
  </cols>
  <sheetData>
    <row r="1" spans="1:20" x14ac:dyDescent="0.3">
      <c r="A1" s="6" t="s">
        <v>232</v>
      </c>
      <c r="B1" s="6" t="s">
        <v>394</v>
      </c>
      <c r="C1" s="6" t="s">
        <v>395</v>
      </c>
      <c r="D1" s="6" t="s">
        <v>515</v>
      </c>
      <c r="E1" s="6" t="s">
        <v>328</v>
      </c>
      <c r="F1" s="6" t="s">
        <v>47</v>
      </c>
      <c r="G1" s="6" t="s">
        <v>51</v>
      </c>
      <c r="H1" s="6" t="s">
        <v>52</v>
      </c>
      <c r="I1" s="6" t="s">
        <v>53</v>
      </c>
      <c r="J1" s="6" t="s">
        <v>54</v>
      </c>
      <c r="K1" s="6" t="s">
        <v>55</v>
      </c>
      <c r="L1" s="6" t="s">
        <v>56</v>
      </c>
      <c r="M1" s="6" t="s">
        <v>57</v>
      </c>
      <c r="N1" s="6" t="s">
        <v>58</v>
      </c>
      <c r="O1" s="6" t="s">
        <v>59</v>
      </c>
      <c r="P1" s="6" t="s">
        <v>60</v>
      </c>
      <c r="Q1" s="6" t="s">
        <v>61</v>
      </c>
      <c r="R1" s="6" t="s">
        <v>62</v>
      </c>
      <c r="S1" s="6" t="s">
        <v>63</v>
      </c>
      <c r="T1" s="6" t="s">
        <v>370</v>
      </c>
    </row>
    <row r="2" spans="1:20" x14ac:dyDescent="0.3">
      <c r="A2" s="20">
        <v>44165</v>
      </c>
      <c r="B2" t="s">
        <v>555</v>
      </c>
      <c r="C2" s="19" t="s">
        <v>396</v>
      </c>
      <c r="D2" s="22" t="s">
        <v>523</v>
      </c>
      <c r="E2" s="22" t="s">
        <v>259</v>
      </c>
      <c r="F2" s="4">
        <v>0</v>
      </c>
      <c r="G2" s="4">
        <v>0</v>
      </c>
      <c r="H2" s="4">
        <v>0</v>
      </c>
      <c r="I2" s="4">
        <v>7408716.75</v>
      </c>
      <c r="J2" s="4">
        <v>1899712</v>
      </c>
      <c r="K2" s="4">
        <v>0</v>
      </c>
      <c r="L2" s="4">
        <v>0</v>
      </c>
      <c r="M2" s="4">
        <v>0</v>
      </c>
      <c r="N2" s="4">
        <v>0</v>
      </c>
      <c r="O2" s="4">
        <v>0</v>
      </c>
      <c r="P2" s="4">
        <v>0</v>
      </c>
      <c r="Q2" s="4">
        <v>0</v>
      </c>
      <c r="R2" s="4">
        <v>0</v>
      </c>
      <c r="S2" s="4">
        <v>0</v>
      </c>
      <c r="T2" s="23">
        <f t="shared" ref="T2:T7" si="0">SUM(F2:S2)</f>
        <v>9308428.75</v>
      </c>
    </row>
    <row r="3" spans="1:20" x14ac:dyDescent="0.3">
      <c r="A3" s="20">
        <v>44165</v>
      </c>
      <c r="B3" t="s">
        <v>555</v>
      </c>
      <c r="C3" s="19" t="s">
        <v>396</v>
      </c>
      <c r="D3" s="22" t="s">
        <v>524</v>
      </c>
      <c r="E3" s="22" t="s">
        <v>259</v>
      </c>
      <c r="F3" s="4">
        <v>0</v>
      </c>
      <c r="G3" s="4">
        <v>0</v>
      </c>
      <c r="H3" s="4">
        <v>0</v>
      </c>
      <c r="I3" s="4">
        <v>7408716.75</v>
      </c>
      <c r="J3" s="4">
        <v>1880714</v>
      </c>
      <c r="K3" s="4">
        <v>0</v>
      </c>
      <c r="L3" s="4">
        <v>0</v>
      </c>
      <c r="M3" s="4">
        <v>0</v>
      </c>
      <c r="N3" s="4">
        <v>0</v>
      </c>
      <c r="O3" s="4">
        <v>0</v>
      </c>
      <c r="P3" s="4">
        <v>0</v>
      </c>
      <c r="Q3" s="4">
        <v>0</v>
      </c>
      <c r="R3" s="4">
        <v>0</v>
      </c>
      <c r="S3" s="4">
        <v>0</v>
      </c>
      <c r="T3" s="23">
        <f t="shared" si="0"/>
        <v>9289430.75</v>
      </c>
    </row>
    <row r="4" spans="1:20" x14ac:dyDescent="0.3">
      <c r="A4" s="20">
        <v>44165</v>
      </c>
      <c r="B4" t="s">
        <v>555</v>
      </c>
      <c r="C4" s="19" t="s">
        <v>396</v>
      </c>
      <c r="D4" s="22" t="s">
        <v>525</v>
      </c>
      <c r="E4" s="22" t="s">
        <v>259</v>
      </c>
      <c r="F4" s="4">
        <v>0</v>
      </c>
      <c r="G4" s="4">
        <v>0</v>
      </c>
      <c r="H4" s="4">
        <v>0</v>
      </c>
      <c r="I4" s="4">
        <v>15503175.5</v>
      </c>
      <c r="J4" s="4">
        <v>131662334</v>
      </c>
      <c r="K4" s="4">
        <v>0</v>
      </c>
      <c r="L4" s="4">
        <v>0</v>
      </c>
      <c r="M4" s="4">
        <v>0</v>
      </c>
      <c r="N4" s="4">
        <v>0</v>
      </c>
      <c r="O4" s="4">
        <v>0</v>
      </c>
      <c r="P4" s="4">
        <v>0</v>
      </c>
      <c r="Q4" s="4">
        <v>0</v>
      </c>
      <c r="R4" s="4">
        <v>0</v>
      </c>
      <c r="S4" s="4">
        <v>0</v>
      </c>
      <c r="T4" s="23">
        <f t="shared" si="0"/>
        <v>147165509.5</v>
      </c>
    </row>
    <row r="5" spans="1:20" x14ac:dyDescent="0.3">
      <c r="A5" s="20">
        <v>44165</v>
      </c>
      <c r="B5" t="s">
        <v>555</v>
      </c>
      <c r="C5" s="19" t="s">
        <v>396</v>
      </c>
      <c r="D5" s="22" t="s">
        <v>526</v>
      </c>
      <c r="E5" s="22" t="s">
        <v>259</v>
      </c>
      <c r="F5" s="4">
        <v>0</v>
      </c>
      <c r="G5" s="4">
        <v>0</v>
      </c>
      <c r="H5" s="4">
        <v>0</v>
      </c>
      <c r="I5" s="4">
        <v>15503175.5</v>
      </c>
      <c r="J5" s="4">
        <v>130345703</v>
      </c>
      <c r="K5" s="4">
        <v>0</v>
      </c>
      <c r="L5" s="4">
        <v>0</v>
      </c>
      <c r="M5" s="4">
        <v>0</v>
      </c>
      <c r="N5" s="4">
        <v>0</v>
      </c>
      <c r="O5" s="4">
        <v>0</v>
      </c>
      <c r="P5" s="4">
        <v>0</v>
      </c>
      <c r="Q5" s="4">
        <v>0</v>
      </c>
      <c r="R5" s="4">
        <v>0</v>
      </c>
      <c r="S5" s="4">
        <v>0</v>
      </c>
      <c r="T5" s="23">
        <f t="shared" si="0"/>
        <v>145848878.5</v>
      </c>
    </row>
    <row r="6" spans="1:20" x14ac:dyDescent="0.3">
      <c r="A6" s="20">
        <v>44165</v>
      </c>
      <c r="B6" t="s">
        <v>555</v>
      </c>
      <c r="C6" s="19" t="s">
        <v>396</v>
      </c>
      <c r="D6" s="22" t="s">
        <v>527</v>
      </c>
      <c r="E6" s="22" t="s">
        <v>259</v>
      </c>
      <c r="F6" s="4">
        <v>0</v>
      </c>
      <c r="G6" s="4">
        <v>0</v>
      </c>
      <c r="H6" s="4">
        <f t="shared" ref="H6:J7" si="1">H2+H4</f>
        <v>0</v>
      </c>
      <c r="I6" s="4">
        <f t="shared" si="1"/>
        <v>22911892.25</v>
      </c>
      <c r="J6" s="4">
        <f t="shared" si="1"/>
        <v>133562046</v>
      </c>
      <c r="K6" s="4">
        <v>0</v>
      </c>
      <c r="L6" s="4">
        <v>0</v>
      </c>
      <c r="M6" s="4">
        <v>0</v>
      </c>
      <c r="N6" s="4">
        <v>0</v>
      </c>
      <c r="O6" s="4">
        <v>0</v>
      </c>
      <c r="P6" s="4">
        <v>0</v>
      </c>
      <c r="Q6" s="4">
        <v>0</v>
      </c>
      <c r="R6" s="4">
        <v>0</v>
      </c>
      <c r="S6" s="4">
        <v>0</v>
      </c>
      <c r="T6" s="23">
        <f t="shared" si="0"/>
        <v>156473938.25</v>
      </c>
    </row>
    <row r="7" spans="1:20" x14ac:dyDescent="0.3">
      <c r="A7" s="20">
        <v>44165</v>
      </c>
      <c r="B7" t="s">
        <v>555</v>
      </c>
      <c r="C7" s="19" t="s">
        <v>396</v>
      </c>
      <c r="D7" s="22" t="s">
        <v>528</v>
      </c>
      <c r="E7" s="22" t="s">
        <v>259</v>
      </c>
      <c r="F7" s="4">
        <v>0</v>
      </c>
      <c r="G7" s="4">
        <v>0</v>
      </c>
      <c r="H7" s="4">
        <f t="shared" si="1"/>
        <v>0</v>
      </c>
      <c r="I7" s="4">
        <f t="shared" si="1"/>
        <v>22911892.25</v>
      </c>
      <c r="J7" s="4">
        <f t="shared" si="1"/>
        <v>132226417</v>
      </c>
      <c r="K7" s="4">
        <v>0</v>
      </c>
      <c r="L7" s="4">
        <v>0</v>
      </c>
      <c r="M7" s="4">
        <v>0</v>
      </c>
      <c r="N7" s="4">
        <v>0</v>
      </c>
      <c r="O7" s="4">
        <v>0</v>
      </c>
      <c r="P7" s="4">
        <v>0</v>
      </c>
      <c r="Q7" s="4">
        <v>0</v>
      </c>
      <c r="R7" s="4">
        <v>0</v>
      </c>
      <c r="S7" s="4">
        <v>0</v>
      </c>
      <c r="T7" s="23">
        <f t="shared" si="0"/>
        <v>155138309.25</v>
      </c>
    </row>
    <row r="9" spans="1:20" x14ac:dyDescent="0.3">
      <c r="D9" s="21"/>
      <c r="E9" s="21"/>
    </row>
    <row r="10" spans="1:20" x14ac:dyDescent="0.3">
      <c r="D10" s="21"/>
      <c r="E10" s="21"/>
    </row>
    <row r="11" spans="1:20" x14ac:dyDescent="0.3">
      <c r="D11" s="21"/>
      <c r="E11" s="21"/>
    </row>
    <row r="12" spans="1:20" x14ac:dyDescent="0.3">
      <c r="D12" s="21"/>
      <c r="E12" s="21"/>
    </row>
    <row r="13" spans="1:20" x14ac:dyDescent="0.3">
      <c r="D13" s="24"/>
      <c r="E13" s="24"/>
    </row>
    <row r="14" spans="1:20" x14ac:dyDescent="0.3">
      <c r="D14" s="24"/>
      <c r="E14" s="24"/>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BEAC7E-9D27-440C-B6AF-23787CCD7EB9}">
  <sheetPr codeName="Sheet9"/>
  <dimension ref="A1:M4"/>
  <sheetViews>
    <sheetView workbookViewId="0"/>
  </sheetViews>
  <sheetFormatPr defaultRowHeight="14.4" x14ac:dyDescent="0.3"/>
  <cols>
    <col min="1" max="1" width="11.109375" bestFit="1" customWidth="1"/>
    <col min="2" max="2" width="11.109375" customWidth="1"/>
    <col min="3" max="3" width="18.88671875" bestFit="1" customWidth="1"/>
    <col min="4" max="4" width="25.109375" customWidth="1"/>
    <col min="5" max="5" width="18.88671875" customWidth="1"/>
    <col min="8" max="8" width="14.33203125" bestFit="1" customWidth="1"/>
    <col min="9" max="9" width="14.6640625" bestFit="1" customWidth="1"/>
    <col min="10" max="10" width="13.6640625" bestFit="1" customWidth="1"/>
    <col min="11" max="11" width="13.33203125" bestFit="1" customWidth="1"/>
    <col min="12" max="12" width="11.5546875" bestFit="1" customWidth="1"/>
  </cols>
  <sheetData>
    <row r="1" spans="1:13" x14ac:dyDescent="0.3">
      <c r="A1" s="6" t="s">
        <v>232</v>
      </c>
      <c r="B1" s="6" t="s">
        <v>394</v>
      </c>
      <c r="C1" s="6" t="s">
        <v>395</v>
      </c>
      <c r="D1" s="6" t="s">
        <v>515</v>
      </c>
      <c r="E1" s="6" t="s">
        <v>328</v>
      </c>
      <c r="F1" s="6" t="s">
        <v>77</v>
      </c>
      <c r="G1" s="6" t="s">
        <v>78</v>
      </c>
      <c r="H1" s="6" t="s">
        <v>79</v>
      </c>
      <c r="I1" s="6" t="s">
        <v>80</v>
      </c>
      <c r="J1" s="6" t="s">
        <v>81</v>
      </c>
      <c r="K1" s="6" t="s">
        <v>82</v>
      </c>
      <c r="L1" s="6" t="s">
        <v>83</v>
      </c>
      <c r="M1" s="6" t="s">
        <v>84</v>
      </c>
    </row>
    <row r="2" spans="1:13" ht="26.4" x14ac:dyDescent="0.3">
      <c r="A2" s="20">
        <v>44165</v>
      </c>
      <c r="B2" s="7" t="s">
        <v>555</v>
      </c>
      <c r="C2" s="19" t="s">
        <v>396</v>
      </c>
      <c r="D2" s="19" t="s">
        <v>458</v>
      </c>
      <c r="E2" s="19" t="s">
        <v>259</v>
      </c>
      <c r="F2" s="25">
        <v>0</v>
      </c>
      <c r="G2" s="25">
        <v>0</v>
      </c>
      <c r="H2" s="25">
        <v>0</v>
      </c>
      <c r="I2" s="25">
        <v>74972992.25</v>
      </c>
      <c r="J2" s="25">
        <v>20000000</v>
      </c>
      <c r="K2" s="25">
        <v>6000000</v>
      </c>
      <c r="L2" s="25">
        <v>0</v>
      </c>
      <c r="M2" s="25">
        <v>0</v>
      </c>
    </row>
    <row r="4" spans="1:13" x14ac:dyDescent="0.3">
      <c r="I4" s="4"/>
    </row>
  </sheetData>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F091A6-1A07-42AE-80F4-8CFA2255E742}">
  <sheetPr codeName="Sheet10"/>
  <dimension ref="A1:H6"/>
  <sheetViews>
    <sheetView workbookViewId="0"/>
  </sheetViews>
  <sheetFormatPr defaultRowHeight="14.4" x14ac:dyDescent="0.3"/>
  <cols>
    <col min="1" max="1" width="11.109375" bestFit="1" customWidth="1"/>
    <col min="2" max="2" width="11" bestFit="1" customWidth="1"/>
    <col min="3" max="3" width="18.88671875" bestFit="1" customWidth="1"/>
    <col min="4" max="4" width="21.6640625" customWidth="1"/>
    <col min="5" max="5" width="8.88671875" bestFit="1" customWidth="1"/>
    <col min="6" max="6" width="14.33203125" bestFit="1" customWidth="1"/>
    <col min="7" max="7" width="13.6640625" bestFit="1" customWidth="1"/>
    <col min="8" max="10" width="18" bestFit="1" customWidth="1"/>
  </cols>
  <sheetData>
    <row r="1" spans="1:8" x14ac:dyDescent="0.3">
      <c r="A1" s="6" t="s">
        <v>232</v>
      </c>
      <c r="B1" s="6" t="s">
        <v>394</v>
      </c>
      <c r="C1" s="6" t="s">
        <v>395</v>
      </c>
      <c r="D1" s="6" t="s">
        <v>515</v>
      </c>
      <c r="E1" s="6" t="s">
        <v>328</v>
      </c>
      <c r="F1" s="6" t="s">
        <v>98</v>
      </c>
      <c r="G1" s="6" t="s">
        <v>101</v>
      </c>
      <c r="H1" s="6" t="s">
        <v>280</v>
      </c>
    </row>
    <row r="2" spans="1:8" ht="15.75" customHeight="1" x14ac:dyDescent="0.3">
      <c r="A2" s="20">
        <v>44165</v>
      </c>
      <c r="B2" s="7" t="s">
        <v>555</v>
      </c>
      <c r="C2" s="19" t="s">
        <v>396</v>
      </c>
      <c r="D2" s="26" t="s">
        <v>529</v>
      </c>
      <c r="E2" s="26" t="s">
        <v>259</v>
      </c>
      <c r="F2" s="4">
        <v>35438124</v>
      </c>
      <c r="G2" s="4">
        <v>10297675</v>
      </c>
      <c r="H2" t="s">
        <v>510</v>
      </c>
    </row>
    <row r="6" spans="1:8" x14ac:dyDescent="0.3">
      <c r="F6" s="18"/>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74361C-E33B-47F4-A7EB-3D810587903F}">
  <sheetPr codeName="Sheet11"/>
  <dimension ref="A1:G3"/>
  <sheetViews>
    <sheetView workbookViewId="0"/>
  </sheetViews>
  <sheetFormatPr defaultRowHeight="14.4" x14ac:dyDescent="0.3"/>
  <cols>
    <col min="1" max="1" width="10.5546875" bestFit="1" customWidth="1"/>
    <col min="2" max="2" width="11" bestFit="1" customWidth="1"/>
    <col min="3" max="3" width="18.88671875" bestFit="1" customWidth="1"/>
    <col min="4" max="4" width="15.88671875" bestFit="1" customWidth="1"/>
    <col min="5" max="5" width="8.5546875" bestFit="1" customWidth="1"/>
    <col min="6" max="6" width="11.109375" bestFit="1" customWidth="1"/>
    <col min="7" max="7" width="16.5546875" bestFit="1" customWidth="1"/>
  </cols>
  <sheetData>
    <row r="1" spans="1:7" x14ac:dyDescent="0.3">
      <c r="A1" s="6" t="s">
        <v>232</v>
      </c>
      <c r="B1" s="6" t="s">
        <v>394</v>
      </c>
      <c r="C1" s="6" t="s">
        <v>395</v>
      </c>
      <c r="D1" s="6" t="s">
        <v>515</v>
      </c>
      <c r="E1" s="6" t="s">
        <v>328</v>
      </c>
      <c r="F1" s="6" t="s">
        <v>100</v>
      </c>
      <c r="G1" s="6" t="s">
        <v>281</v>
      </c>
    </row>
    <row r="2" spans="1:7" x14ac:dyDescent="0.3">
      <c r="A2" s="20">
        <v>44165</v>
      </c>
      <c r="B2" s="7" t="s">
        <v>555</v>
      </c>
      <c r="C2" t="s">
        <v>396</v>
      </c>
      <c r="D2" t="s">
        <v>437</v>
      </c>
      <c r="E2" t="s">
        <v>259</v>
      </c>
      <c r="F2">
        <v>0</v>
      </c>
      <c r="G2" t="s">
        <v>510</v>
      </c>
    </row>
    <row r="3" spans="1:7" x14ac:dyDescent="0.3">
      <c r="B3" s="27"/>
      <c r="C3" s="27"/>
      <c r="D3" s="28"/>
      <c r="E3" s="28"/>
      <c r="F3" s="28"/>
      <c r="G3" s="29"/>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D6F365-EBE6-479F-8FCD-F29EA4C6F1D3}">
  <sheetPr codeName="Sheet12"/>
  <dimension ref="A1:E2"/>
  <sheetViews>
    <sheetView workbookViewId="0"/>
  </sheetViews>
  <sheetFormatPr defaultRowHeight="14.4" x14ac:dyDescent="0.3"/>
  <cols>
    <col min="1" max="1" width="10.5546875" bestFit="1" customWidth="1"/>
    <col min="2" max="2" width="11" bestFit="1" customWidth="1"/>
    <col min="3" max="3" width="18.88671875" bestFit="1" customWidth="1"/>
    <col min="4" max="4" width="18.109375" bestFit="1" customWidth="1"/>
    <col min="5" max="5" width="16.5546875" bestFit="1" customWidth="1"/>
  </cols>
  <sheetData>
    <row r="1" spans="1:5" x14ac:dyDescent="0.3">
      <c r="A1" s="6" t="s">
        <v>232</v>
      </c>
      <c r="B1" s="6" t="s">
        <v>394</v>
      </c>
      <c r="C1" s="6" t="s">
        <v>395</v>
      </c>
      <c r="D1" s="6" t="s">
        <v>515</v>
      </c>
      <c r="E1" s="6" t="s">
        <v>102</v>
      </c>
    </row>
    <row r="2" spans="1:5" x14ac:dyDescent="0.3">
      <c r="A2" s="20">
        <v>44165</v>
      </c>
      <c r="B2" s="7" t="s">
        <v>555</v>
      </c>
      <c r="C2" t="s">
        <v>396</v>
      </c>
      <c r="D2" t="s">
        <v>530</v>
      </c>
      <c r="E2">
        <v>0</v>
      </c>
    </row>
  </sheetData>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D78F85-3FF8-4D71-9451-1BEBB0C0E9A1}">
  <sheetPr codeName="Sheet13"/>
  <dimension ref="A1:F2"/>
  <sheetViews>
    <sheetView workbookViewId="0"/>
  </sheetViews>
  <sheetFormatPr defaultRowHeight="14.4" x14ac:dyDescent="0.3"/>
  <cols>
    <col min="1" max="1" width="10.44140625" bestFit="1" customWidth="1"/>
    <col min="2" max="2" width="10.6640625" bestFit="1" customWidth="1"/>
    <col min="3" max="3" width="18.44140625" bestFit="1" customWidth="1"/>
    <col min="4" max="4" width="14.88671875" bestFit="1" customWidth="1"/>
    <col min="5" max="5" width="8" bestFit="1" customWidth="1"/>
    <col min="6" max="6" width="7.109375" bestFit="1" customWidth="1"/>
  </cols>
  <sheetData>
    <row r="1" spans="1:6" x14ac:dyDescent="0.3">
      <c r="A1" s="6" t="s">
        <v>232</v>
      </c>
      <c r="B1" s="6" t="s">
        <v>394</v>
      </c>
      <c r="C1" s="6" t="s">
        <v>395</v>
      </c>
      <c r="D1" s="6" t="s">
        <v>515</v>
      </c>
      <c r="E1" s="6" t="s">
        <v>329</v>
      </c>
      <c r="F1" s="6" t="s">
        <v>178</v>
      </c>
    </row>
    <row r="2" spans="1:6" x14ac:dyDescent="0.3">
      <c r="A2" s="17">
        <v>44165</v>
      </c>
      <c r="B2" s="7" t="s">
        <v>555</v>
      </c>
      <c r="C2" t="s">
        <v>396</v>
      </c>
      <c r="D2" t="s">
        <v>531</v>
      </c>
      <c r="E2" s="30">
        <v>1</v>
      </c>
      <c r="F2" t="s">
        <v>517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54B5B4-74DE-4F01-8076-2E3B2639772C}">
  <sheetPr codeName="Sheet14"/>
  <dimension ref="A1:G7"/>
  <sheetViews>
    <sheetView workbookViewId="0"/>
  </sheetViews>
  <sheetFormatPr defaultRowHeight="14.4" x14ac:dyDescent="0.3"/>
  <cols>
    <col min="1" max="1" width="11.109375" bestFit="1" customWidth="1"/>
    <col min="2" max="2" width="11.109375" customWidth="1"/>
    <col min="3" max="3" width="19" bestFit="1" customWidth="1"/>
    <col min="4" max="5" width="11.109375" customWidth="1"/>
    <col min="6" max="7" width="6.109375" bestFit="1" customWidth="1"/>
  </cols>
  <sheetData>
    <row r="1" spans="1:7" x14ac:dyDescent="0.3">
      <c r="A1" s="6" t="s">
        <v>232</v>
      </c>
      <c r="B1" s="6" t="s">
        <v>394</v>
      </c>
      <c r="C1" s="6" t="s">
        <v>395</v>
      </c>
      <c r="D1" s="6" t="s">
        <v>515</v>
      </c>
      <c r="E1" s="6" t="s">
        <v>328</v>
      </c>
      <c r="F1" s="6" t="s">
        <v>96</v>
      </c>
      <c r="G1" s="6" t="s">
        <v>97</v>
      </c>
    </row>
    <row r="2" spans="1:7" x14ac:dyDescent="0.3">
      <c r="A2" s="19">
        <v>44165</v>
      </c>
      <c r="B2" s="7" t="s">
        <v>555</v>
      </c>
      <c r="C2" s="19" t="s">
        <v>396</v>
      </c>
      <c r="D2" s="21" t="s">
        <v>532</v>
      </c>
      <c r="E2" s="21" t="s">
        <v>259</v>
      </c>
      <c r="F2" s="4">
        <v>0</v>
      </c>
      <c r="G2" s="4">
        <v>0</v>
      </c>
    </row>
    <row r="3" spans="1:7" x14ac:dyDescent="0.3">
      <c r="A3" s="19">
        <v>44165</v>
      </c>
      <c r="B3" s="7" t="s">
        <v>555</v>
      </c>
      <c r="C3" s="19" t="s">
        <v>396</v>
      </c>
      <c r="D3" s="21" t="s">
        <v>533</v>
      </c>
      <c r="E3" s="21" t="s">
        <v>259</v>
      </c>
      <c r="F3" s="4">
        <v>0</v>
      </c>
      <c r="G3" s="4">
        <v>0</v>
      </c>
    </row>
    <row r="4" spans="1:7" x14ac:dyDescent="0.3">
      <c r="A4" s="19">
        <v>44165</v>
      </c>
      <c r="B4" s="7" t="s">
        <v>555</v>
      </c>
      <c r="C4" s="19" t="s">
        <v>396</v>
      </c>
      <c r="D4" s="21" t="s">
        <v>534</v>
      </c>
      <c r="E4" s="21" t="s">
        <v>259</v>
      </c>
      <c r="F4" s="4">
        <v>0</v>
      </c>
      <c r="G4" s="4">
        <v>0</v>
      </c>
    </row>
    <row r="5" spans="1:7" x14ac:dyDescent="0.3">
      <c r="A5" s="19">
        <v>44165</v>
      </c>
      <c r="B5" s="7" t="s">
        <v>555</v>
      </c>
      <c r="C5" s="19" t="s">
        <v>396</v>
      </c>
      <c r="D5" s="21" t="s">
        <v>535</v>
      </c>
      <c r="E5" s="21" t="s">
        <v>259</v>
      </c>
      <c r="F5" s="4">
        <v>0</v>
      </c>
      <c r="G5" s="4">
        <v>0</v>
      </c>
    </row>
    <row r="6" spans="1:7" x14ac:dyDescent="0.3">
      <c r="A6" s="19">
        <v>44165</v>
      </c>
      <c r="B6" s="7" t="s">
        <v>555</v>
      </c>
      <c r="C6" s="19" t="s">
        <v>396</v>
      </c>
      <c r="D6" s="21" t="s">
        <v>536</v>
      </c>
      <c r="E6" s="21" t="s">
        <v>259</v>
      </c>
      <c r="F6" s="4">
        <v>0</v>
      </c>
      <c r="G6" s="4">
        <v>0</v>
      </c>
    </row>
    <row r="7" spans="1:7" x14ac:dyDescent="0.3">
      <c r="A7" s="19">
        <v>44165</v>
      </c>
      <c r="B7" s="7" t="s">
        <v>555</v>
      </c>
      <c r="C7" s="19" t="s">
        <v>396</v>
      </c>
      <c r="D7" s="21" t="s">
        <v>537</v>
      </c>
      <c r="E7" s="21" t="s">
        <v>259</v>
      </c>
      <c r="F7" s="4">
        <v>0</v>
      </c>
      <c r="G7" s="4">
        <v>0</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AF57B3-6B5A-4BA0-B135-5E0D2F465192}">
  <sheetPr codeName="Sheet15"/>
  <dimension ref="A1:E5"/>
  <sheetViews>
    <sheetView workbookViewId="0"/>
  </sheetViews>
  <sheetFormatPr defaultRowHeight="14.4" x14ac:dyDescent="0.3"/>
  <cols>
    <col min="1" max="1" width="11.109375" bestFit="1" customWidth="1"/>
    <col min="2" max="2" width="11.109375" customWidth="1"/>
    <col min="3" max="3" width="19" bestFit="1" customWidth="1"/>
    <col min="4" max="4" width="16.33203125" customWidth="1"/>
  </cols>
  <sheetData>
    <row r="1" spans="1:5" x14ac:dyDescent="0.3">
      <c r="A1" s="6" t="s">
        <v>232</v>
      </c>
      <c r="B1" s="6" t="s">
        <v>394</v>
      </c>
      <c r="C1" s="6" t="s">
        <v>395</v>
      </c>
      <c r="D1" s="6" t="s">
        <v>515</v>
      </c>
      <c r="E1" s="6" t="s">
        <v>181</v>
      </c>
    </row>
    <row r="2" spans="1:5" x14ac:dyDescent="0.3">
      <c r="A2" s="19">
        <v>44165</v>
      </c>
      <c r="B2" s="7" t="s">
        <v>555</v>
      </c>
      <c r="C2" s="19" t="s">
        <v>396</v>
      </c>
      <c r="D2" s="19" t="s">
        <v>483</v>
      </c>
      <c r="E2" s="4">
        <v>0</v>
      </c>
    </row>
    <row r="3" spans="1:5" x14ac:dyDescent="0.3">
      <c r="A3" s="19"/>
      <c r="B3" s="19"/>
      <c r="C3" s="19"/>
    </row>
    <row r="4" spans="1:5" x14ac:dyDescent="0.3">
      <c r="A4" s="19"/>
      <c r="B4" s="19"/>
      <c r="C4" s="19"/>
    </row>
    <row r="5" spans="1:5" x14ac:dyDescent="0.3">
      <c r="A5" s="19"/>
      <c r="B5" s="19"/>
      <c r="C5" s="19"/>
    </row>
  </sheetData>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63B18B-2A0C-4450-A741-C797D8EFDF3C}">
  <sheetPr codeName="Sheet16"/>
  <dimension ref="A1:M3"/>
  <sheetViews>
    <sheetView workbookViewId="0"/>
  </sheetViews>
  <sheetFormatPr defaultColWidth="9.109375" defaultRowHeight="14.4" x14ac:dyDescent="0.3"/>
  <cols>
    <col min="1" max="1" width="11.5546875" bestFit="1" customWidth="1"/>
    <col min="2" max="2" width="11.5546875" customWidth="1"/>
    <col min="3" max="3" width="19.33203125" bestFit="1" customWidth="1"/>
    <col min="4" max="4" width="18" customWidth="1"/>
    <col min="5" max="5" width="9.33203125" bestFit="1" customWidth="1"/>
  </cols>
  <sheetData>
    <row r="1" spans="1:13" s="6" customFormat="1" x14ac:dyDescent="0.3">
      <c r="A1" s="31" t="s">
        <v>232</v>
      </c>
      <c r="B1" s="31" t="s">
        <v>394</v>
      </c>
      <c r="C1" s="31" t="s">
        <v>395</v>
      </c>
      <c r="D1" s="31" t="s">
        <v>515</v>
      </c>
      <c r="E1" s="32" t="s">
        <v>136</v>
      </c>
      <c r="F1" s="32" t="s">
        <v>137</v>
      </c>
      <c r="G1" s="32" t="s">
        <v>138</v>
      </c>
      <c r="H1" s="32" t="s">
        <v>184</v>
      </c>
      <c r="I1" s="32" t="s">
        <v>185</v>
      </c>
      <c r="J1" s="32" t="s">
        <v>186</v>
      </c>
      <c r="K1" s="33"/>
      <c r="L1" s="33"/>
      <c r="M1" s="33"/>
    </row>
    <row r="2" spans="1:13" x14ac:dyDescent="0.3">
      <c r="A2" s="19">
        <v>44165</v>
      </c>
      <c r="B2" s="7" t="s">
        <v>555</v>
      </c>
      <c r="C2" s="19" t="s">
        <v>396</v>
      </c>
      <c r="D2" s="21" t="s">
        <v>538</v>
      </c>
      <c r="E2" s="34">
        <v>0.77969999999999995</v>
      </c>
      <c r="F2" s="35" t="s">
        <v>510</v>
      </c>
      <c r="G2" s="35" t="s">
        <v>510</v>
      </c>
      <c r="H2" s="34">
        <v>0.83140000000000003</v>
      </c>
      <c r="I2" s="36" t="s">
        <v>510</v>
      </c>
      <c r="J2" s="36" t="s">
        <v>510</v>
      </c>
    </row>
    <row r="3" spans="1:13" x14ac:dyDescent="0.3">
      <c r="A3" s="19">
        <v>44165</v>
      </c>
      <c r="B3" s="7" t="s">
        <v>555</v>
      </c>
      <c r="C3" s="19" t="s">
        <v>396</v>
      </c>
      <c r="D3" s="21" t="s">
        <v>539</v>
      </c>
      <c r="E3" s="34">
        <v>0.80030000000000001</v>
      </c>
      <c r="F3" s="35" t="s">
        <v>510</v>
      </c>
      <c r="G3" s="35" t="s">
        <v>510</v>
      </c>
      <c r="H3" s="34">
        <v>0.86560000000000004</v>
      </c>
      <c r="I3" s="36" t="s">
        <v>510</v>
      </c>
      <c r="J3" s="36" t="s">
        <v>510</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792E71-76C1-4819-9BBB-833D32A3E194}">
  <dimension ref="A1:R2"/>
  <sheetViews>
    <sheetView workbookViewId="0"/>
  </sheetViews>
  <sheetFormatPr defaultRowHeight="14.4" x14ac:dyDescent="0.3"/>
  <cols>
    <col min="1" max="1" width="11.109375" bestFit="1" customWidth="1"/>
    <col min="2" max="2" width="11.109375" customWidth="1"/>
    <col min="3" max="3" width="19.33203125" bestFit="1" customWidth="1"/>
    <col min="4" max="5" width="11.109375" customWidth="1"/>
  </cols>
  <sheetData>
    <row r="1" spans="1:18" x14ac:dyDescent="0.3">
      <c r="A1" s="31" t="s">
        <v>232</v>
      </c>
      <c r="B1" s="31" t="s">
        <v>394</v>
      </c>
      <c r="C1" s="31" t="s">
        <v>395</v>
      </c>
      <c r="D1" s="31" t="s">
        <v>553</v>
      </c>
      <c r="E1" s="31" t="s">
        <v>328</v>
      </c>
      <c r="F1" s="6" t="s">
        <v>192</v>
      </c>
      <c r="G1" s="6" t="s">
        <v>193</v>
      </c>
      <c r="H1" s="6" t="s">
        <v>350</v>
      </c>
      <c r="I1" s="6" t="s">
        <v>351</v>
      </c>
      <c r="J1" s="6" t="s">
        <v>353</v>
      </c>
      <c r="K1" s="6" t="s">
        <v>195</v>
      </c>
      <c r="L1" s="6" t="s">
        <v>196</v>
      </c>
      <c r="M1" s="6" t="s">
        <v>355</v>
      </c>
      <c r="N1" s="6" t="s">
        <v>540</v>
      </c>
      <c r="O1" s="6" t="s">
        <v>358</v>
      </c>
      <c r="P1" s="6" t="s">
        <v>541</v>
      </c>
      <c r="Q1" s="6" t="s">
        <v>197</v>
      </c>
      <c r="R1" s="6" t="s">
        <v>198</v>
      </c>
    </row>
    <row r="2" spans="1:18" x14ac:dyDescent="0.3">
      <c r="A2" s="19">
        <v>44165</v>
      </c>
      <c r="B2" s="7" t="s">
        <v>555</v>
      </c>
      <c r="C2" s="19" t="s">
        <v>396</v>
      </c>
      <c r="D2" s="19" t="s">
        <v>510</v>
      </c>
      <c r="E2" s="19" t="s">
        <v>259</v>
      </c>
      <c r="F2" t="s">
        <v>510</v>
      </c>
      <c r="G2" t="s">
        <v>510</v>
      </c>
      <c r="H2" t="s">
        <v>510</v>
      </c>
      <c r="I2" t="s">
        <v>510</v>
      </c>
      <c r="J2" t="s">
        <v>510</v>
      </c>
      <c r="K2" t="s">
        <v>510</v>
      </c>
      <c r="L2" t="s">
        <v>510</v>
      </c>
      <c r="M2" t="s">
        <v>510</v>
      </c>
      <c r="N2" t="s">
        <v>510</v>
      </c>
      <c r="O2" t="s">
        <v>510</v>
      </c>
      <c r="P2" t="s">
        <v>510</v>
      </c>
      <c r="Q2" t="s">
        <v>510</v>
      </c>
      <c r="R2" t="s">
        <v>510</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8C944E-C688-4E4F-8F7A-578F2F2F490E}">
  <dimension ref="A1:I206"/>
  <sheetViews>
    <sheetView zoomScale="70" zoomScaleNormal="70" workbookViewId="0">
      <pane ySplit="1" topLeftCell="A2" activePane="bottomLeft" state="frozen"/>
      <selection activeCell="F10" sqref="F10"/>
      <selection pane="bottomLeft"/>
    </sheetView>
  </sheetViews>
  <sheetFormatPr defaultColWidth="9.21875" defaultRowHeight="14.4" x14ac:dyDescent="0.25"/>
  <cols>
    <col min="1" max="1" width="18.21875" style="44" bestFit="1" customWidth="1"/>
    <col min="2" max="2" width="51.77734375" style="44" bestFit="1" customWidth="1"/>
    <col min="3" max="3" width="16.77734375" style="63" bestFit="1" customWidth="1"/>
    <col min="4" max="4" width="102" style="44" bestFit="1" customWidth="1"/>
    <col min="5" max="5" width="26" style="44" bestFit="1" customWidth="1"/>
    <col min="6" max="6" width="17.44140625" style="44" bestFit="1" customWidth="1"/>
    <col min="7" max="7" width="20.5546875" style="64" bestFit="1" customWidth="1"/>
    <col min="8" max="8" width="28.5546875" style="44" bestFit="1" customWidth="1"/>
    <col min="9" max="9" width="28" style="2" bestFit="1" customWidth="1"/>
    <col min="10" max="16384" width="9.21875" style="12"/>
  </cols>
  <sheetData>
    <row r="1" spans="1:9" x14ac:dyDescent="0.25">
      <c r="A1" s="53" t="s">
        <v>543</v>
      </c>
      <c r="B1" s="53" t="s">
        <v>556</v>
      </c>
      <c r="C1" s="53" t="s">
        <v>544</v>
      </c>
      <c r="D1" s="53" t="s">
        <v>557</v>
      </c>
      <c r="E1" s="53" t="s">
        <v>558</v>
      </c>
      <c r="F1" s="53" t="s">
        <v>559</v>
      </c>
      <c r="G1" s="54" t="s">
        <v>560</v>
      </c>
      <c r="H1" s="53" t="s">
        <v>561</v>
      </c>
      <c r="I1" s="53" t="s">
        <v>398</v>
      </c>
    </row>
    <row r="2" spans="1:9" ht="57.6" x14ac:dyDescent="0.25">
      <c r="A2" s="55">
        <v>4.0999999999999996</v>
      </c>
      <c r="B2" s="55" t="s">
        <v>368</v>
      </c>
      <c r="C2" s="56" t="s">
        <v>9</v>
      </c>
      <c r="D2" s="57" t="s">
        <v>399</v>
      </c>
      <c r="E2" s="57" t="s">
        <v>510</v>
      </c>
      <c r="F2" s="58" t="s">
        <v>400</v>
      </c>
      <c r="G2" s="59" t="s">
        <v>401</v>
      </c>
      <c r="H2" s="58" t="s">
        <v>402</v>
      </c>
      <c r="I2" s="57"/>
    </row>
    <row r="3" spans="1:9" ht="57.6" x14ac:dyDescent="0.25">
      <c r="A3" s="55">
        <v>4.0999999999999996</v>
      </c>
      <c r="B3" s="55" t="s">
        <v>368</v>
      </c>
      <c r="C3" s="56" t="s">
        <v>10</v>
      </c>
      <c r="D3" s="57" t="s">
        <v>403</v>
      </c>
      <c r="E3" s="57" t="s">
        <v>510</v>
      </c>
      <c r="F3" s="58" t="s">
        <v>400</v>
      </c>
      <c r="G3" s="59" t="s">
        <v>401</v>
      </c>
      <c r="H3" s="58" t="s">
        <v>402</v>
      </c>
      <c r="I3" s="57"/>
    </row>
    <row r="4" spans="1:9" ht="57.6" x14ac:dyDescent="0.25">
      <c r="A4" s="55">
        <v>4.0999999999999996</v>
      </c>
      <c r="B4" s="55" t="s">
        <v>368</v>
      </c>
      <c r="C4" s="56" t="s">
        <v>11</v>
      </c>
      <c r="D4" s="57" t="s">
        <v>404</v>
      </c>
      <c r="E4" s="57" t="s">
        <v>510</v>
      </c>
      <c r="F4" s="58" t="s">
        <v>400</v>
      </c>
      <c r="G4" s="59" t="s">
        <v>401</v>
      </c>
      <c r="H4" s="58" t="s">
        <v>402</v>
      </c>
      <c r="I4" s="57"/>
    </row>
    <row r="5" spans="1:9" ht="57.6" x14ac:dyDescent="0.25">
      <c r="A5" s="55">
        <v>4.0999999999999996</v>
      </c>
      <c r="B5" s="55" t="s">
        <v>368</v>
      </c>
      <c r="C5" s="56" t="s">
        <v>12</v>
      </c>
      <c r="D5" s="57" t="s">
        <v>405</v>
      </c>
      <c r="E5" s="57" t="s">
        <v>510</v>
      </c>
      <c r="F5" s="58" t="s">
        <v>400</v>
      </c>
      <c r="G5" s="59" t="s">
        <v>401</v>
      </c>
      <c r="H5" s="58" t="s">
        <v>402</v>
      </c>
      <c r="I5" s="57"/>
    </row>
    <row r="6" spans="1:9" ht="100.8" x14ac:dyDescent="0.25">
      <c r="A6" s="55">
        <v>4.0999999999999996</v>
      </c>
      <c r="B6" s="55" t="s">
        <v>368</v>
      </c>
      <c r="C6" s="56" t="s">
        <v>13</v>
      </c>
      <c r="D6" s="57" t="s">
        <v>406</v>
      </c>
      <c r="E6" s="57" t="s">
        <v>510</v>
      </c>
      <c r="F6" s="58" t="s">
        <v>400</v>
      </c>
      <c r="G6" s="59" t="s">
        <v>401</v>
      </c>
      <c r="H6" s="58" t="s">
        <v>402</v>
      </c>
      <c r="I6" s="57" t="s">
        <v>508</v>
      </c>
    </row>
    <row r="7" spans="1:9" ht="57.6" x14ac:dyDescent="0.25">
      <c r="A7" s="55">
        <v>4.0999999999999996</v>
      </c>
      <c r="B7" s="55" t="s">
        <v>368</v>
      </c>
      <c r="C7" s="56" t="s">
        <v>14</v>
      </c>
      <c r="D7" s="57" t="s">
        <v>407</v>
      </c>
      <c r="E7" s="57" t="s">
        <v>510</v>
      </c>
      <c r="F7" s="58" t="s">
        <v>400</v>
      </c>
      <c r="G7" s="59" t="s">
        <v>401</v>
      </c>
      <c r="H7" s="58" t="s">
        <v>402</v>
      </c>
      <c r="I7" s="57"/>
    </row>
    <row r="8" spans="1:9" ht="57.6" x14ac:dyDescent="0.25">
      <c r="A8" s="55">
        <v>4.0999999999999996</v>
      </c>
      <c r="B8" s="55" t="s">
        <v>368</v>
      </c>
      <c r="C8" s="56" t="s">
        <v>15</v>
      </c>
      <c r="D8" s="57" t="s">
        <v>408</v>
      </c>
      <c r="E8" s="57" t="s">
        <v>510</v>
      </c>
      <c r="F8" s="58" t="s">
        <v>400</v>
      </c>
      <c r="G8" s="59" t="s">
        <v>401</v>
      </c>
      <c r="H8" s="58" t="s">
        <v>402</v>
      </c>
      <c r="I8" s="57"/>
    </row>
    <row r="9" spans="1:9" ht="100.8" x14ac:dyDescent="0.25">
      <c r="A9" s="55">
        <v>4.0999999999999996</v>
      </c>
      <c r="B9" s="55" t="s">
        <v>368</v>
      </c>
      <c r="C9" s="56" t="s">
        <v>16</v>
      </c>
      <c r="D9" s="57" t="s">
        <v>409</v>
      </c>
      <c r="E9" s="57" t="s">
        <v>510</v>
      </c>
      <c r="F9" s="58" t="s">
        <v>400</v>
      </c>
      <c r="G9" s="59" t="s">
        <v>401</v>
      </c>
      <c r="H9" s="58" t="s">
        <v>402</v>
      </c>
      <c r="I9" s="57" t="s">
        <v>391</v>
      </c>
    </row>
    <row r="10" spans="1:9" ht="100.8" x14ac:dyDescent="0.25">
      <c r="A10" s="55">
        <v>4.0999999999999996</v>
      </c>
      <c r="B10" s="55" t="s">
        <v>368</v>
      </c>
      <c r="C10" s="56" t="s">
        <v>17</v>
      </c>
      <c r="D10" s="57" t="s">
        <v>410</v>
      </c>
      <c r="E10" s="57" t="s">
        <v>510</v>
      </c>
      <c r="F10" s="58" t="s">
        <v>429</v>
      </c>
      <c r="G10" s="59" t="s">
        <v>401</v>
      </c>
      <c r="H10" s="58" t="s">
        <v>402</v>
      </c>
      <c r="I10" s="57" t="s">
        <v>391</v>
      </c>
    </row>
    <row r="11" spans="1:9" ht="57.6" x14ac:dyDescent="0.25">
      <c r="A11" s="55">
        <v>4.0999999999999996</v>
      </c>
      <c r="B11" s="55" t="s">
        <v>368</v>
      </c>
      <c r="C11" s="56" t="s">
        <v>18</v>
      </c>
      <c r="D11" s="57" t="s">
        <v>411</v>
      </c>
      <c r="E11" s="57" t="s">
        <v>510</v>
      </c>
      <c r="F11" s="58" t="s">
        <v>400</v>
      </c>
      <c r="G11" s="59" t="s">
        <v>401</v>
      </c>
      <c r="H11" s="58" t="s">
        <v>402</v>
      </c>
      <c r="I11" s="57"/>
    </row>
    <row r="12" spans="1:9" ht="28.8" x14ac:dyDescent="0.25">
      <c r="A12" s="58">
        <v>4.2</v>
      </c>
      <c r="B12" s="55" t="s">
        <v>200</v>
      </c>
      <c r="C12" s="60" t="s">
        <v>8</v>
      </c>
      <c r="D12" s="57" t="s">
        <v>0</v>
      </c>
      <c r="E12" s="57" t="s">
        <v>510</v>
      </c>
      <c r="F12" s="58" t="s">
        <v>412</v>
      </c>
      <c r="G12" s="59" t="s">
        <v>401</v>
      </c>
      <c r="H12" s="58" t="s">
        <v>402</v>
      </c>
      <c r="I12" s="57" t="s">
        <v>388</v>
      </c>
    </row>
    <row r="13" spans="1:9" ht="43.2" x14ac:dyDescent="0.25">
      <c r="A13" s="57">
        <v>4.3</v>
      </c>
      <c r="B13" s="55" t="s">
        <v>201</v>
      </c>
      <c r="C13" s="61" t="s">
        <v>19</v>
      </c>
      <c r="D13" s="57" t="s">
        <v>413</v>
      </c>
      <c r="E13" s="57" t="s">
        <v>414</v>
      </c>
      <c r="F13" s="58" t="s">
        <v>400</v>
      </c>
      <c r="G13" s="59" t="s">
        <v>562</v>
      </c>
      <c r="H13" s="58" t="s">
        <v>402</v>
      </c>
      <c r="I13" s="57"/>
    </row>
    <row r="14" spans="1:9" ht="43.2" x14ac:dyDescent="0.25">
      <c r="A14" s="57">
        <v>4.3</v>
      </c>
      <c r="B14" s="55" t="s">
        <v>201</v>
      </c>
      <c r="C14" s="61" t="s">
        <v>20</v>
      </c>
      <c r="D14" s="57" t="s">
        <v>415</v>
      </c>
      <c r="E14" s="57" t="s">
        <v>414</v>
      </c>
      <c r="F14" s="58" t="s">
        <v>400</v>
      </c>
      <c r="G14" s="59" t="s">
        <v>562</v>
      </c>
      <c r="H14" s="58" t="s">
        <v>402</v>
      </c>
      <c r="I14" s="57"/>
    </row>
    <row r="15" spans="1:9" ht="43.2" x14ac:dyDescent="0.25">
      <c r="A15" s="57">
        <v>4.3</v>
      </c>
      <c r="B15" s="55" t="s">
        <v>201</v>
      </c>
      <c r="C15" s="61" t="s">
        <v>21</v>
      </c>
      <c r="D15" s="57" t="s">
        <v>416</v>
      </c>
      <c r="E15" s="57" t="s">
        <v>414</v>
      </c>
      <c r="F15" s="58" t="s">
        <v>400</v>
      </c>
      <c r="G15" s="59" t="s">
        <v>562</v>
      </c>
      <c r="H15" s="58" t="s">
        <v>402</v>
      </c>
      <c r="I15" s="57"/>
    </row>
    <row r="16" spans="1:9" ht="43.2" x14ac:dyDescent="0.25">
      <c r="A16" s="57">
        <v>4.3</v>
      </c>
      <c r="B16" s="55" t="s">
        <v>201</v>
      </c>
      <c r="C16" s="61" t="s">
        <v>22</v>
      </c>
      <c r="D16" s="57" t="s">
        <v>417</v>
      </c>
      <c r="E16" s="57" t="s">
        <v>414</v>
      </c>
      <c r="F16" s="58" t="s">
        <v>400</v>
      </c>
      <c r="G16" s="59" t="s">
        <v>562</v>
      </c>
      <c r="H16" s="58" t="s">
        <v>402</v>
      </c>
      <c r="I16" s="57"/>
    </row>
    <row r="17" spans="1:9" ht="43.2" x14ac:dyDescent="0.25">
      <c r="A17" s="57">
        <v>4.3</v>
      </c>
      <c r="B17" s="55" t="s">
        <v>201</v>
      </c>
      <c r="C17" s="61" t="s">
        <v>23</v>
      </c>
      <c r="D17" s="57" t="s">
        <v>418</v>
      </c>
      <c r="E17" s="57" t="s">
        <v>414</v>
      </c>
      <c r="F17" s="58" t="s">
        <v>400</v>
      </c>
      <c r="G17" s="59" t="s">
        <v>562</v>
      </c>
      <c r="H17" s="58" t="s">
        <v>402</v>
      </c>
      <c r="I17" s="57"/>
    </row>
    <row r="18" spans="1:9" ht="43.2" x14ac:dyDescent="0.25">
      <c r="A18" s="57">
        <v>4.3</v>
      </c>
      <c r="B18" s="55" t="s">
        <v>201</v>
      </c>
      <c r="C18" s="61" t="s">
        <v>24</v>
      </c>
      <c r="D18" s="57" t="s">
        <v>419</v>
      </c>
      <c r="E18" s="57" t="s">
        <v>414</v>
      </c>
      <c r="F18" s="58" t="s">
        <v>400</v>
      </c>
      <c r="G18" s="59" t="s">
        <v>562</v>
      </c>
      <c r="H18" s="58" t="s">
        <v>402</v>
      </c>
      <c r="I18" s="57"/>
    </row>
    <row r="19" spans="1:9" ht="43.2" x14ac:dyDescent="0.25">
      <c r="A19" s="57">
        <v>4.3</v>
      </c>
      <c r="B19" s="55" t="s">
        <v>201</v>
      </c>
      <c r="C19" s="61" t="s">
        <v>25</v>
      </c>
      <c r="D19" s="57" t="s">
        <v>420</v>
      </c>
      <c r="E19" s="57" t="s">
        <v>414</v>
      </c>
      <c r="F19" s="58" t="s">
        <v>400</v>
      </c>
      <c r="G19" s="59" t="s">
        <v>562</v>
      </c>
      <c r="H19" s="58" t="s">
        <v>402</v>
      </c>
      <c r="I19" s="57"/>
    </row>
    <row r="20" spans="1:9" ht="43.2" x14ac:dyDescent="0.25">
      <c r="A20" s="57">
        <v>4.3</v>
      </c>
      <c r="B20" s="55" t="s">
        <v>201</v>
      </c>
      <c r="C20" s="61" t="s">
        <v>26</v>
      </c>
      <c r="D20" s="57" t="s">
        <v>421</v>
      </c>
      <c r="E20" s="57" t="s">
        <v>414</v>
      </c>
      <c r="F20" s="58" t="s">
        <v>400</v>
      </c>
      <c r="G20" s="59" t="s">
        <v>562</v>
      </c>
      <c r="H20" s="58" t="s">
        <v>402</v>
      </c>
      <c r="I20" s="57"/>
    </row>
    <row r="21" spans="1:9" ht="43.2" x14ac:dyDescent="0.25">
      <c r="A21" s="57">
        <v>4.3</v>
      </c>
      <c r="B21" s="55" t="s">
        <v>201</v>
      </c>
      <c r="C21" s="61" t="s">
        <v>27</v>
      </c>
      <c r="D21" s="57" t="s">
        <v>422</v>
      </c>
      <c r="E21" s="57" t="s">
        <v>414</v>
      </c>
      <c r="F21" s="58" t="s">
        <v>400</v>
      </c>
      <c r="G21" s="59" t="s">
        <v>562</v>
      </c>
      <c r="H21" s="58" t="s">
        <v>402</v>
      </c>
      <c r="I21" s="57"/>
    </row>
    <row r="22" spans="1:9" ht="43.2" x14ac:dyDescent="0.25">
      <c r="A22" s="57">
        <v>4.3</v>
      </c>
      <c r="B22" s="55" t="s">
        <v>201</v>
      </c>
      <c r="C22" s="61" t="s">
        <v>28</v>
      </c>
      <c r="D22" s="57" t="s">
        <v>423</v>
      </c>
      <c r="E22" s="57" t="s">
        <v>414</v>
      </c>
      <c r="F22" s="58" t="s">
        <v>400</v>
      </c>
      <c r="G22" s="59" t="s">
        <v>562</v>
      </c>
      <c r="H22" s="58" t="s">
        <v>402</v>
      </c>
      <c r="I22" s="57"/>
    </row>
    <row r="23" spans="1:9" ht="43.2" x14ac:dyDescent="0.25">
      <c r="A23" s="57">
        <v>4.3</v>
      </c>
      <c r="B23" s="55" t="s">
        <v>201</v>
      </c>
      <c r="C23" s="61" t="s">
        <v>29</v>
      </c>
      <c r="D23" s="57" t="s">
        <v>424</v>
      </c>
      <c r="E23" s="57" t="s">
        <v>414</v>
      </c>
      <c r="F23" s="58" t="s">
        <v>400</v>
      </c>
      <c r="G23" s="59" t="s">
        <v>562</v>
      </c>
      <c r="H23" s="58" t="s">
        <v>402</v>
      </c>
      <c r="I23" s="57"/>
    </row>
    <row r="24" spans="1:9" ht="43.2" x14ac:dyDescent="0.25">
      <c r="A24" s="57">
        <v>4.3</v>
      </c>
      <c r="B24" s="55" t="s">
        <v>201</v>
      </c>
      <c r="C24" s="61" t="s">
        <v>30</v>
      </c>
      <c r="D24" s="57" t="s">
        <v>425</v>
      </c>
      <c r="E24" s="57" t="s">
        <v>414</v>
      </c>
      <c r="F24" s="58" t="s">
        <v>400</v>
      </c>
      <c r="G24" s="59" t="s">
        <v>562</v>
      </c>
      <c r="H24" s="58" t="s">
        <v>402</v>
      </c>
      <c r="I24" s="57"/>
    </row>
    <row r="25" spans="1:9" ht="43.2" x14ac:dyDescent="0.25">
      <c r="A25" s="57">
        <v>4.3</v>
      </c>
      <c r="B25" s="55" t="s">
        <v>201</v>
      </c>
      <c r="C25" s="61" t="s">
        <v>31</v>
      </c>
      <c r="D25" s="57" t="s">
        <v>563</v>
      </c>
      <c r="E25" s="57" t="s">
        <v>414</v>
      </c>
      <c r="F25" s="58" t="s">
        <v>400</v>
      </c>
      <c r="G25" s="59" t="s">
        <v>562</v>
      </c>
      <c r="H25" s="58" t="s">
        <v>402</v>
      </c>
      <c r="I25" s="57"/>
    </row>
    <row r="26" spans="1:9" ht="43.2" x14ac:dyDescent="0.25">
      <c r="A26" s="57">
        <v>4.3</v>
      </c>
      <c r="B26" s="55" t="s">
        <v>201</v>
      </c>
      <c r="C26" s="61" t="s">
        <v>32</v>
      </c>
      <c r="D26" s="57" t="s">
        <v>426</v>
      </c>
      <c r="E26" s="57" t="s">
        <v>414</v>
      </c>
      <c r="F26" s="58" t="s">
        <v>400</v>
      </c>
      <c r="G26" s="59" t="s">
        <v>562</v>
      </c>
      <c r="H26" s="58" t="s">
        <v>402</v>
      </c>
      <c r="I26" s="57"/>
    </row>
    <row r="27" spans="1:9" ht="43.2" x14ac:dyDescent="0.25">
      <c r="A27" s="57">
        <v>4.3</v>
      </c>
      <c r="B27" s="55" t="s">
        <v>427</v>
      </c>
      <c r="C27" s="61" t="s">
        <v>369</v>
      </c>
      <c r="D27" s="57" t="s">
        <v>428</v>
      </c>
      <c r="E27" s="57" t="s">
        <v>414</v>
      </c>
      <c r="F27" s="58" t="s">
        <v>400</v>
      </c>
      <c r="G27" s="59" t="s">
        <v>562</v>
      </c>
      <c r="H27" s="58" t="s">
        <v>402</v>
      </c>
      <c r="I27" s="57"/>
    </row>
    <row r="28" spans="1:9" ht="28.8" x14ac:dyDescent="0.25">
      <c r="A28" s="57">
        <v>4.4000000000000004</v>
      </c>
      <c r="B28" s="55" t="s">
        <v>276</v>
      </c>
      <c r="C28" s="61" t="s">
        <v>33</v>
      </c>
      <c r="D28" s="57" t="s">
        <v>1</v>
      </c>
      <c r="E28" s="57" t="s">
        <v>510</v>
      </c>
      <c r="F28" s="58" t="s">
        <v>429</v>
      </c>
      <c r="G28" s="59" t="s">
        <v>401</v>
      </c>
      <c r="H28" s="58" t="s">
        <v>402</v>
      </c>
      <c r="I28" s="57"/>
    </row>
    <row r="29" spans="1:9" ht="28.8" x14ac:dyDescent="0.25">
      <c r="A29" s="57">
        <v>4.4000000000000004</v>
      </c>
      <c r="B29" s="55" t="s">
        <v>276</v>
      </c>
      <c r="C29" s="61" t="s">
        <v>34</v>
      </c>
      <c r="D29" s="57" t="s">
        <v>2</v>
      </c>
      <c r="E29" s="57" t="s">
        <v>510</v>
      </c>
      <c r="F29" s="58" t="s">
        <v>429</v>
      </c>
      <c r="G29" s="59" t="s">
        <v>401</v>
      </c>
      <c r="H29" s="58" t="s">
        <v>402</v>
      </c>
      <c r="I29" s="57"/>
    </row>
    <row r="30" spans="1:9" ht="57.6" x14ac:dyDescent="0.25">
      <c r="A30" s="57">
        <v>4.4000000000000004</v>
      </c>
      <c r="B30" s="55" t="s">
        <v>276</v>
      </c>
      <c r="C30" s="61" t="s">
        <v>35</v>
      </c>
      <c r="D30" s="57" t="s">
        <v>431</v>
      </c>
      <c r="E30" s="57" t="s">
        <v>432</v>
      </c>
      <c r="F30" s="58" t="s">
        <v>412</v>
      </c>
      <c r="G30" s="59" t="s">
        <v>564</v>
      </c>
      <c r="H30" s="58" t="s">
        <v>433</v>
      </c>
      <c r="I30" s="57"/>
    </row>
    <row r="31" spans="1:9" ht="28.8" x14ac:dyDescent="0.25">
      <c r="A31" s="57">
        <v>4.4000000000000004</v>
      </c>
      <c r="B31" s="55" t="s">
        <v>276</v>
      </c>
      <c r="C31" s="61" t="s">
        <v>36</v>
      </c>
      <c r="D31" s="57" t="s">
        <v>249</v>
      </c>
      <c r="E31" s="57" t="s">
        <v>510</v>
      </c>
      <c r="F31" s="58" t="s">
        <v>430</v>
      </c>
      <c r="G31" s="59" t="s">
        <v>401</v>
      </c>
      <c r="H31" s="58" t="s">
        <v>402</v>
      </c>
      <c r="I31" s="57"/>
    </row>
    <row r="32" spans="1:9" ht="28.8" x14ac:dyDescent="0.25">
      <c r="A32" s="57">
        <v>4.4000000000000004</v>
      </c>
      <c r="B32" s="55" t="s">
        <v>276</v>
      </c>
      <c r="C32" s="61" t="s">
        <v>37</v>
      </c>
      <c r="D32" s="57" t="s">
        <v>434</v>
      </c>
      <c r="E32" s="57" t="s">
        <v>565</v>
      </c>
      <c r="F32" s="58" t="s">
        <v>400</v>
      </c>
      <c r="G32" s="59" t="s">
        <v>566</v>
      </c>
      <c r="H32" s="58" t="s">
        <v>402</v>
      </c>
      <c r="I32" s="57"/>
    </row>
    <row r="33" spans="1:9" ht="57.6" x14ac:dyDescent="0.25">
      <c r="A33" s="57">
        <v>4.4000000000000004</v>
      </c>
      <c r="B33" s="55" t="s">
        <v>276</v>
      </c>
      <c r="C33" s="61" t="s">
        <v>38</v>
      </c>
      <c r="D33" s="57" t="s">
        <v>435</v>
      </c>
      <c r="E33" s="57" t="s">
        <v>432</v>
      </c>
      <c r="F33" s="58" t="s">
        <v>400</v>
      </c>
      <c r="G33" s="59" t="s">
        <v>564</v>
      </c>
      <c r="H33" s="58" t="s">
        <v>402</v>
      </c>
      <c r="I33" s="57"/>
    </row>
    <row r="34" spans="1:9" ht="57.6" x14ac:dyDescent="0.25">
      <c r="A34" s="57">
        <v>4.4000000000000004</v>
      </c>
      <c r="B34" s="55" t="s">
        <v>276</v>
      </c>
      <c r="C34" s="61" t="s">
        <v>39</v>
      </c>
      <c r="D34" s="57" t="s">
        <v>436</v>
      </c>
      <c r="E34" s="57" t="s">
        <v>432</v>
      </c>
      <c r="F34" s="58" t="s">
        <v>400</v>
      </c>
      <c r="G34" s="59" t="s">
        <v>564</v>
      </c>
      <c r="H34" s="58" t="s">
        <v>402</v>
      </c>
      <c r="I34" s="57"/>
    </row>
    <row r="35" spans="1:9" ht="28.8" x14ac:dyDescent="0.25">
      <c r="A35" s="57">
        <v>4.4000000000000004</v>
      </c>
      <c r="B35" s="55" t="s">
        <v>276</v>
      </c>
      <c r="C35" s="61" t="s">
        <v>40</v>
      </c>
      <c r="D35" s="57" t="s">
        <v>567</v>
      </c>
      <c r="E35" s="57" t="s">
        <v>510</v>
      </c>
      <c r="F35" s="58" t="s">
        <v>430</v>
      </c>
      <c r="G35" s="59" t="s">
        <v>401</v>
      </c>
      <c r="H35" s="58" t="s">
        <v>402</v>
      </c>
      <c r="I35" s="57"/>
    </row>
    <row r="36" spans="1:9" ht="28.8" x14ac:dyDescent="0.25">
      <c r="A36" s="57">
        <v>4.4000000000000004</v>
      </c>
      <c r="B36" s="55" t="s">
        <v>276</v>
      </c>
      <c r="C36" s="61" t="s">
        <v>41</v>
      </c>
      <c r="D36" s="57" t="s">
        <v>568</v>
      </c>
      <c r="E36" s="57" t="s">
        <v>437</v>
      </c>
      <c r="F36" s="58" t="s">
        <v>400</v>
      </c>
      <c r="G36" s="59" t="s">
        <v>566</v>
      </c>
      <c r="H36" s="58" t="s">
        <v>402</v>
      </c>
      <c r="I36" s="57"/>
    </row>
    <row r="37" spans="1:9" ht="57.6" x14ac:dyDescent="0.25">
      <c r="A37" s="57">
        <v>4.4000000000000004</v>
      </c>
      <c r="B37" s="55" t="s">
        <v>276</v>
      </c>
      <c r="C37" s="61" t="s">
        <v>42</v>
      </c>
      <c r="D37" s="57" t="s">
        <v>265</v>
      </c>
      <c r="E37" s="57" t="s">
        <v>432</v>
      </c>
      <c r="F37" s="58" t="s">
        <v>400</v>
      </c>
      <c r="G37" s="59" t="s">
        <v>564</v>
      </c>
      <c r="H37" s="58" t="s">
        <v>402</v>
      </c>
      <c r="I37" s="57"/>
    </row>
    <row r="38" spans="1:9" ht="144" x14ac:dyDescent="0.25">
      <c r="A38" s="58">
        <v>5.0999999999999996</v>
      </c>
      <c r="B38" s="55" t="s">
        <v>3</v>
      </c>
      <c r="C38" s="60" t="s">
        <v>43</v>
      </c>
      <c r="D38" s="55" t="s">
        <v>266</v>
      </c>
      <c r="E38" s="57" t="s">
        <v>510</v>
      </c>
      <c r="F38" s="58" t="s">
        <v>429</v>
      </c>
      <c r="G38" s="59" t="s">
        <v>401</v>
      </c>
      <c r="H38" s="58" t="s">
        <v>438</v>
      </c>
      <c r="I38" s="57" t="s">
        <v>509</v>
      </c>
    </row>
    <row r="39" spans="1:9" ht="43.2" x14ac:dyDescent="0.25">
      <c r="A39" s="58">
        <v>5.2</v>
      </c>
      <c r="B39" s="55" t="s">
        <v>202</v>
      </c>
      <c r="C39" s="60" t="s">
        <v>44</v>
      </c>
      <c r="D39" s="55" t="s">
        <v>202</v>
      </c>
      <c r="E39" s="57" t="s">
        <v>510</v>
      </c>
      <c r="F39" s="58" t="s">
        <v>429</v>
      </c>
      <c r="G39" s="59" t="s">
        <v>401</v>
      </c>
      <c r="H39" s="58" t="s">
        <v>438</v>
      </c>
      <c r="I39" s="57"/>
    </row>
    <row r="40" spans="1:9" ht="100.8" x14ac:dyDescent="0.25">
      <c r="A40" s="58">
        <v>5.3</v>
      </c>
      <c r="B40" s="55" t="s">
        <v>203</v>
      </c>
      <c r="C40" s="60" t="s">
        <v>45</v>
      </c>
      <c r="D40" s="57" t="s">
        <v>267</v>
      </c>
      <c r="E40" s="57" t="s">
        <v>510</v>
      </c>
      <c r="F40" s="58" t="s">
        <v>569</v>
      </c>
      <c r="G40" s="59" t="s">
        <v>401</v>
      </c>
      <c r="H40" s="58" t="s">
        <v>402</v>
      </c>
      <c r="I40" s="57" t="s">
        <v>389</v>
      </c>
    </row>
    <row r="41" spans="1:9" x14ac:dyDescent="0.25">
      <c r="A41" s="58">
        <v>5.3</v>
      </c>
      <c r="B41" s="55" t="s">
        <v>203</v>
      </c>
      <c r="C41" s="60" t="s">
        <v>48</v>
      </c>
      <c r="D41" s="57" t="s">
        <v>268</v>
      </c>
      <c r="E41" s="57" t="s">
        <v>510</v>
      </c>
      <c r="F41" s="58" t="s">
        <v>429</v>
      </c>
      <c r="G41" s="59" t="s">
        <v>401</v>
      </c>
      <c r="H41" s="58" t="s">
        <v>402</v>
      </c>
      <c r="I41" s="57"/>
    </row>
    <row r="42" spans="1:9" x14ac:dyDescent="0.25">
      <c r="A42" s="58">
        <v>5.3</v>
      </c>
      <c r="B42" s="55" t="s">
        <v>203</v>
      </c>
      <c r="C42" s="60" t="s">
        <v>49</v>
      </c>
      <c r="D42" s="57" t="s">
        <v>570</v>
      </c>
      <c r="E42" s="57" t="s">
        <v>510</v>
      </c>
      <c r="F42" s="58" t="s">
        <v>430</v>
      </c>
      <c r="G42" s="59" t="s">
        <v>401</v>
      </c>
      <c r="H42" s="58" t="s">
        <v>402</v>
      </c>
      <c r="I42" s="57" t="s">
        <v>511</v>
      </c>
    </row>
    <row r="43" spans="1:9" ht="28.8" x14ac:dyDescent="0.25">
      <c r="A43" s="58">
        <v>5.3</v>
      </c>
      <c r="B43" s="55" t="s">
        <v>203</v>
      </c>
      <c r="C43" s="60" t="s">
        <v>50</v>
      </c>
      <c r="D43" s="57" t="s">
        <v>269</v>
      </c>
      <c r="E43" s="57" t="s">
        <v>510</v>
      </c>
      <c r="F43" s="58" t="s">
        <v>430</v>
      </c>
      <c r="G43" s="59" t="s">
        <v>401</v>
      </c>
      <c r="H43" s="58" t="s">
        <v>7</v>
      </c>
      <c r="I43" s="57"/>
    </row>
    <row r="44" spans="1:9" ht="57.6" x14ac:dyDescent="0.25">
      <c r="A44" s="58">
        <v>6.1</v>
      </c>
      <c r="B44" s="55" t="s">
        <v>204</v>
      </c>
      <c r="C44" s="60" t="s">
        <v>46</v>
      </c>
      <c r="D44" s="58" t="s">
        <v>439</v>
      </c>
      <c r="E44" s="58" t="s">
        <v>440</v>
      </c>
      <c r="F44" s="58" t="s">
        <v>400</v>
      </c>
      <c r="G44" s="59" t="s">
        <v>571</v>
      </c>
      <c r="H44" s="58" t="s">
        <v>402</v>
      </c>
      <c r="I44" s="57"/>
    </row>
    <row r="45" spans="1:9" ht="100.8" x14ac:dyDescent="0.25">
      <c r="A45" s="58">
        <v>6.2</v>
      </c>
      <c r="B45" s="55" t="s">
        <v>205</v>
      </c>
      <c r="C45" s="60" t="s">
        <v>47</v>
      </c>
      <c r="D45" s="58" t="s">
        <v>441</v>
      </c>
      <c r="E45" s="58" t="s">
        <v>572</v>
      </c>
      <c r="F45" s="58" t="s">
        <v>400</v>
      </c>
      <c r="G45" s="59" t="s">
        <v>573</v>
      </c>
      <c r="H45" s="58" t="s">
        <v>402</v>
      </c>
      <c r="I45" s="57"/>
    </row>
    <row r="46" spans="1:9" ht="100.8" x14ac:dyDescent="0.25">
      <c r="A46" s="58">
        <v>6.2</v>
      </c>
      <c r="B46" s="55" t="s">
        <v>205</v>
      </c>
      <c r="C46" s="60" t="s">
        <v>51</v>
      </c>
      <c r="D46" s="58" t="s">
        <v>442</v>
      </c>
      <c r="E46" s="58" t="s">
        <v>572</v>
      </c>
      <c r="F46" s="58" t="s">
        <v>400</v>
      </c>
      <c r="G46" s="59" t="s">
        <v>573</v>
      </c>
      <c r="H46" s="58" t="s">
        <v>402</v>
      </c>
      <c r="I46" s="57"/>
    </row>
    <row r="47" spans="1:9" ht="100.8" x14ac:dyDescent="0.25">
      <c r="A47" s="58">
        <v>6.2</v>
      </c>
      <c r="B47" s="55" t="s">
        <v>205</v>
      </c>
      <c r="C47" s="60" t="s">
        <v>52</v>
      </c>
      <c r="D47" s="58" t="s">
        <v>443</v>
      </c>
      <c r="E47" s="58" t="s">
        <v>572</v>
      </c>
      <c r="F47" s="58" t="s">
        <v>400</v>
      </c>
      <c r="G47" s="59" t="s">
        <v>573</v>
      </c>
      <c r="H47" s="58" t="s">
        <v>402</v>
      </c>
      <c r="I47" s="57"/>
    </row>
    <row r="48" spans="1:9" ht="100.8" x14ac:dyDescent="0.25">
      <c r="A48" s="58">
        <v>6.2</v>
      </c>
      <c r="B48" s="55" t="s">
        <v>205</v>
      </c>
      <c r="C48" s="60" t="s">
        <v>53</v>
      </c>
      <c r="D48" s="58" t="s">
        <v>444</v>
      </c>
      <c r="E48" s="58" t="s">
        <v>572</v>
      </c>
      <c r="F48" s="58" t="s">
        <v>400</v>
      </c>
      <c r="G48" s="59" t="s">
        <v>573</v>
      </c>
      <c r="H48" s="58" t="s">
        <v>402</v>
      </c>
      <c r="I48" s="57"/>
    </row>
    <row r="49" spans="1:9" ht="100.8" x14ac:dyDescent="0.25">
      <c r="A49" s="58">
        <v>6.2</v>
      </c>
      <c r="B49" s="55" t="s">
        <v>205</v>
      </c>
      <c r="C49" s="60" t="s">
        <v>54</v>
      </c>
      <c r="D49" s="58" t="s">
        <v>445</v>
      </c>
      <c r="E49" s="58" t="s">
        <v>572</v>
      </c>
      <c r="F49" s="58" t="s">
        <v>400</v>
      </c>
      <c r="G49" s="59" t="s">
        <v>573</v>
      </c>
      <c r="H49" s="58" t="s">
        <v>402</v>
      </c>
      <c r="I49" s="57"/>
    </row>
    <row r="50" spans="1:9" ht="100.8" x14ac:dyDescent="0.25">
      <c r="A50" s="58">
        <v>6.2</v>
      </c>
      <c r="B50" s="55" t="s">
        <v>205</v>
      </c>
      <c r="C50" s="60" t="s">
        <v>55</v>
      </c>
      <c r="D50" s="58" t="s">
        <v>446</v>
      </c>
      <c r="E50" s="58" t="s">
        <v>572</v>
      </c>
      <c r="F50" s="58" t="s">
        <v>400</v>
      </c>
      <c r="G50" s="59" t="s">
        <v>573</v>
      </c>
      <c r="H50" s="58" t="s">
        <v>402</v>
      </c>
      <c r="I50" s="57"/>
    </row>
    <row r="51" spans="1:9" ht="100.8" x14ac:dyDescent="0.25">
      <c r="A51" s="58">
        <v>6.2</v>
      </c>
      <c r="B51" s="55" t="s">
        <v>205</v>
      </c>
      <c r="C51" s="60" t="s">
        <v>56</v>
      </c>
      <c r="D51" s="58" t="s">
        <v>447</v>
      </c>
      <c r="E51" s="58" t="s">
        <v>572</v>
      </c>
      <c r="F51" s="58" t="s">
        <v>400</v>
      </c>
      <c r="G51" s="59" t="s">
        <v>573</v>
      </c>
      <c r="H51" s="58" t="s">
        <v>402</v>
      </c>
      <c r="I51" s="57"/>
    </row>
    <row r="52" spans="1:9" ht="100.8" x14ac:dyDescent="0.25">
      <c r="A52" s="58">
        <v>6.2</v>
      </c>
      <c r="B52" s="55" t="s">
        <v>205</v>
      </c>
      <c r="C52" s="60" t="s">
        <v>57</v>
      </c>
      <c r="D52" s="58" t="s">
        <v>448</v>
      </c>
      <c r="E52" s="58" t="s">
        <v>572</v>
      </c>
      <c r="F52" s="58" t="s">
        <v>400</v>
      </c>
      <c r="G52" s="59" t="s">
        <v>573</v>
      </c>
      <c r="H52" s="58" t="s">
        <v>402</v>
      </c>
      <c r="I52" s="57"/>
    </row>
    <row r="53" spans="1:9" ht="100.8" x14ac:dyDescent="0.25">
      <c r="A53" s="58">
        <v>6.2</v>
      </c>
      <c r="B53" s="55" t="s">
        <v>205</v>
      </c>
      <c r="C53" s="60" t="s">
        <v>58</v>
      </c>
      <c r="D53" s="58" t="s">
        <v>449</v>
      </c>
      <c r="E53" s="58" t="s">
        <v>572</v>
      </c>
      <c r="F53" s="58" t="s">
        <v>400</v>
      </c>
      <c r="G53" s="59" t="s">
        <v>573</v>
      </c>
      <c r="H53" s="58" t="s">
        <v>402</v>
      </c>
      <c r="I53" s="57"/>
    </row>
    <row r="54" spans="1:9" ht="100.8" x14ac:dyDescent="0.25">
      <c r="A54" s="58">
        <v>6.2</v>
      </c>
      <c r="B54" s="55" t="s">
        <v>205</v>
      </c>
      <c r="C54" s="60" t="s">
        <v>59</v>
      </c>
      <c r="D54" s="58" t="s">
        <v>574</v>
      </c>
      <c r="E54" s="58" t="s">
        <v>572</v>
      </c>
      <c r="F54" s="58" t="s">
        <v>400</v>
      </c>
      <c r="G54" s="59" t="s">
        <v>573</v>
      </c>
      <c r="H54" s="58" t="s">
        <v>402</v>
      </c>
      <c r="I54" s="57"/>
    </row>
    <row r="55" spans="1:9" ht="100.8" x14ac:dyDescent="0.25">
      <c r="A55" s="58">
        <v>6.2</v>
      </c>
      <c r="B55" s="55" t="s">
        <v>205</v>
      </c>
      <c r="C55" s="60" t="s">
        <v>60</v>
      </c>
      <c r="D55" s="58" t="s">
        <v>575</v>
      </c>
      <c r="E55" s="58" t="s">
        <v>572</v>
      </c>
      <c r="F55" s="58" t="s">
        <v>400</v>
      </c>
      <c r="G55" s="59" t="s">
        <v>573</v>
      </c>
      <c r="H55" s="58" t="s">
        <v>402</v>
      </c>
      <c r="I55" s="57"/>
    </row>
    <row r="56" spans="1:9" ht="100.8" x14ac:dyDescent="0.25">
      <c r="A56" s="58">
        <v>6.2</v>
      </c>
      <c r="B56" s="55" t="s">
        <v>205</v>
      </c>
      <c r="C56" s="60" t="s">
        <v>61</v>
      </c>
      <c r="D56" s="58" t="s">
        <v>450</v>
      </c>
      <c r="E56" s="58" t="s">
        <v>572</v>
      </c>
      <c r="F56" s="58" t="s">
        <v>400</v>
      </c>
      <c r="G56" s="59" t="s">
        <v>573</v>
      </c>
      <c r="H56" s="58" t="s">
        <v>402</v>
      </c>
      <c r="I56" s="57"/>
    </row>
    <row r="57" spans="1:9" ht="100.8" x14ac:dyDescent="0.25">
      <c r="A57" s="58">
        <v>6.2</v>
      </c>
      <c r="B57" s="55" t="s">
        <v>205</v>
      </c>
      <c r="C57" s="60" t="s">
        <v>62</v>
      </c>
      <c r="D57" s="58" t="s">
        <v>451</v>
      </c>
      <c r="E57" s="58" t="s">
        <v>572</v>
      </c>
      <c r="F57" s="58" t="s">
        <v>400</v>
      </c>
      <c r="G57" s="59" t="s">
        <v>573</v>
      </c>
      <c r="H57" s="58" t="s">
        <v>402</v>
      </c>
      <c r="I57" s="57"/>
    </row>
    <row r="58" spans="1:9" ht="100.8" x14ac:dyDescent="0.25">
      <c r="A58" s="58">
        <v>6.2</v>
      </c>
      <c r="B58" s="55" t="s">
        <v>205</v>
      </c>
      <c r="C58" s="60" t="s">
        <v>63</v>
      </c>
      <c r="D58" s="58" t="s">
        <v>452</v>
      </c>
      <c r="E58" s="58" t="s">
        <v>572</v>
      </c>
      <c r="F58" s="58" t="s">
        <v>400</v>
      </c>
      <c r="G58" s="59" t="s">
        <v>573</v>
      </c>
      <c r="H58" s="58" t="s">
        <v>402</v>
      </c>
      <c r="I58" s="57"/>
    </row>
    <row r="59" spans="1:9" ht="72" x14ac:dyDescent="0.25">
      <c r="A59" s="58">
        <v>6.2</v>
      </c>
      <c r="B59" s="55" t="s">
        <v>205</v>
      </c>
      <c r="C59" s="60" t="s">
        <v>370</v>
      </c>
      <c r="D59" s="58" t="s">
        <v>453</v>
      </c>
      <c r="E59" s="58" t="s">
        <v>454</v>
      </c>
      <c r="F59" s="58" t="s">
        <v>400</v>
      </c>
      <c r="G59" s="59" t="s">
        <v>573</v>
      </c>
      <c r="H59" s="58" t="s">
        <v>402</v>
      </c>
      <c r="I59" s="57"/>
    </row>
    <row r="60" spans="1:9" ht="43.2" x14ac:dyDescent="0.25">
      <c r="A60" s="58">
        <v>6.3</v>
      </c>
      <c r="B60" s="55" t="s">
        <v>4</v>
      </c>
      <c r="C60" s="60" t="s">
        <v>64</v>
      </c>
      <c r="D60" s="55" t="s">
        <v>270</v>
      </c>
      <c r="E60" s="57" t="s">
        <v>510</v>
      </c>
      <c r="F60" s="58" t="s">
        <v>429</v>
      </c>
      <c r="G60" s="59" t="s">
        <v>401</v>
      </c>
      <c r="H60" s="58" t="s">
        <v>438</v>
      </c>
      <c r="I60" s="57" t="s">
        <v>382</v>
      </c>
    </row>
    <row r="61" spans="1:9" ht="57.6" x14ac:dyDescent="0.25">
      <c r="A61" s="58">
        <v>6.4</v>
      </c>
      <c r="B61" s="55" t="s">
        <v>5</v>
      </c>
      <c r="C61" s="62" t="s">
        <v>287</v>
      </c>
      <c r="D61" s="58" t="s">
        <v>300</v>
      </c>
      <c r="E61" s="55"/>
      <c r="F61" s="58" t="s">
        <v>429</v>
      </c>
      <c r="G61" s="59" t="s">
        <v>401</v>
      </c>
      <c r="H61" s="58" t="s">
        <v>7</v>
      </c>
      <c r="I61" s="57"/>
    </row>
    <row r="62" spans="1:9" ht="57.6" x14ac:dyDescent="0.25">
      <c r="A62" s="58">
        <v>6.4</v>
      </c>
      <c r="B62" s="55" t="s">
        <v>5</v>
      </c>
      <c r="C62" s="62" t="s">
        <v>288</v>
      </c>
      <c r="D62" s="58" t="s">
        <v>301</v>
      </c>
      <c r="E62" s="55"/>
      <c r="F62" s="55" t="s">
        <v>455</v>
      </c>
      <c r="G62" s="59" t="s">
        <v>401</v>
      </c>
      <c r="H62" s="58" t="s">
        <v>7</v>
      </c>
      <c r="I62" s="57"/>
    </row>
    <row r="63" spans="1:9" ht="57.6" x14ac:dyDescent="0.25">
      <c r="A63" s="58">
        <v>6.4</v>
      </c>
      <c r="B63" s="55" t="s">
        <v>5</v>
      </c>
      <c r="C63" s="62" t="s">
        <v>289</v>
      </c>
      <c r="D63" s="58" t="s">
        <v>373</v>
      </c>
      <c r="E63" s="55"/>
      <c r="F63" s="58" t="s">
        <v>429</v>
      </c>
      <c r="G63" s="59" t="s">
        <v>401</v>
      </c>
      <c r="H63" s="58" t="s">
        <v>7</v>
      </c>
      <c r="I63" s="57"/>
    </row>
    <row r="64" spans="1:9" ht="57.6" x14ac:dyDescent="0.25">
      <c r="A64" s="58">
        <v>6.4</v>
      </c>
      <c r="B64" s="55" t="s">
        <v>5</v>
      </c>
      <c r="C64" s="62" t="s">
        <v>65</v>
      </c>
      <c r="D64" s="58" t="s">
        <v>456</v>
      </c>
      <c r="E64" s="55"/>
      <c r="F64" s="55" t="s">
        <v>455</v>
      </c>
      <c r="G64" s="59" t="s">
        <v>401</v>
      </c>
      <c r="H64" s="58" t="s">
        <v>7</v>
      </c>
      <c r="I64" s="57"/>
    </row>
    <row r="65" spans="1:9" ht="57.6" x14ac:dyDescent="0.25">
      <c r="A65" s="58">
        <v>6.4</v>
      </c>
      <c r="B65" s="55" t="s">
        <v>5</v>
      </c>
      <c r="C65" s="62" t="s">
        <v>290</v>
      </c>
      <c r="D65" s="58" t="s">
        <v>302</v>
      </c>
      <c r="E65" s="55"/>
      <c r="F65" s="58" t="s">
        <v>569</v>
      </c>
      <c r="G65" s="59" t="s">
        <v>401</v>
      </c>
      <c r="H65" s="58" t="s">
        <v>7</v>
      </c>
      <c r="I65" s="57"/>
    </row>
    <row r="66" spans="1:9" ht="57.6" x14ac:dyDescent="0.25">
      <c r="A66" s="58">
        <v>6.4</v>
      </c>
      <c r="B66" s="55" t="s">
        <v>5</v>
      </c>
      <c r="C66" s="62" t="s">
        <v>291</v>
      </c>
      <c r="D66" s="58" t="s">
        <v>303</v>
      </c>
      <c r="E66" s="55"/>
      <c r="F66" s="55" t="s">
        <v>455</v>
      </c>
      <c r="G66" s="59" t="s">
        <v>401</v>
      </c>
      <c r="H66" s="58" t="s">
        <v>7</v>
      </c>
      <c r="I66" s="57"/>
    </row>
    <row r="67" spans="1:9" ht="57.6" x14ac:dyDescent="0.25">
      <c r="A67" s="58">
        <v>6.4</v>
      </c>
      <c r="B67" s="55" t="s">
        <v>5</v>
      </c>
      <c r="C67" s="62" t="s">
        <v>292</v>
      </c>
      <c r="D67" s="58" t="s">
        <v>304</v>
      </c>
      <c r="E67" s="55"/>
      <c r="F67" s="58" t="s">
        <v>429</v>
      </c>
      <c r="G67" s="59" t="s">
        <v>401</v>
      </c>
      <c r="H67" s="58" t="s">
        <v>7</v>
      </c>
      <c r="I67" s="57"/>
    </row>
    <row r="68" spans="1:9" ht="57.6" x14ac:dyDescent="0.25">
      <c r="A68" s="58">
        <v>6.4</v>
      </c>
      <c r="B68" s="55" t="s">
        <v>5</v>
      </c>
      <c r="C68" s="62" t="s">
        <v>293</v>
      </c>
      <c r="D68" s="58" t="s">
        <v>305</v>
      </c>
      <c r="E68" s="55"/>
      <c r="F68" s="55" t="s">
        <v>455</v>
      </c>
      <c r="G68" s="59" t="s">
        <v>401</v>
      </c>
      <c r="H68" s="58" t="s">
        <v>7</v>
      </c>
      <c r="I68" s="57"/>
    </row>
    <row r="69" spans="1:9" ht="57.6" x14ac:dyDescent="0.25">
      <c r="A69" s="58">
        <v>6.4</v>
      </c>
      <c r="B69" s="55" t="s">
        <v>5</v>
      </c>
      <c r="C69" s="62" t="s">
        <v>294</v>
      </c>
      <c r="D69" s="58" t="s">
        <v>306</v>
      </c>
      <c r="E69" s="55"/>
      <c r="F69" s="58" t="s">
        <v>429</v>
      </c>
      <c r="G69" s="59" t="s">
        <v>401</v>
      </c>
      <c r="H69" s="58" t="s">
        <v>7</v>
      </c>
      <c r="I69" s="57"/>
    </row>
    <row r="70" spans="1:9" ht="57.6" x14ac:dyDescent="0.25">
      <c r="A70" s="58">
        <v>6.4</v>
      </c>
      <c r="B70" s="55" t="s">
        <v>5</v>
      </c>
      <c r="C70" s="62" t="s">
        <v>295</v>
      </c>
      <c r="D70" s="58" t="s">
        <v>307</v>
      </c>
      <c r="E70" s="55"/>
      <c r="F70" s="55" t="s">
        <v>455</v>
      </c>
      <c r="G70" s="59" t="s">
        <v>401</v>
      </c>
      <c r="H70" s="58" t="s">
        <v>7</v>
      </c>
      <c r="I70" s="57"/>
    </row>
    <row r="71" spans="1:9" ht="57.6" x14ac:dyDescent="0.25">
      <c r="A71" s="58">
        <v>6.4</v>
      </c>
      <c r="B71" s="55" t="s">
        <v>5</v>
      </c>
      <c r="C71" s="62" t="s">
        <v>296</v>
      </c>
      <c r="D71" s="58" t="s">
        <v>308</v>
      </c>
      <c r="E71" s="55"/>
      <c r="F71" s="58" t="s">
        <v>429</v>
      </c>
      <c r="G71" s="59" t="s">
        <v>401</v>
      </c>
      <c r="H71" s="58" t="s">
        <v>7</v>
      </c>
      <c r="I71" s="57"/>
    </row>
    <row r="72" spans="1:9" ht="57.6" x14ac:dyDescent="0.25">
      <c r="A72" s="58">
        <v>6.4</v>
      </c>
      <c r="B72" s="55" t="s">
        <v>5</v>
      </c>
      <c r="C72" s="62" t="s">
        <v>297</v>
      </c>
      <c r="D72" s="58" t="s">
        <v>309</v>
      </c>
      <c r="E72" s="55"/>
      <c r="F72" s="55" t="s">
        <v>455</v>
      </c>
      <c r="G72" s="59" t="s">
        <v>401</v>
      </c>
      <c r="H72" s="58" t="s">
        <v>7</v>
      </c>
      <c r="I72" s="57"/>
    </row>
    <row r="73" spans="1:9" ht="57.6" x14ac:dyDescent="0.25">
      <c r="A73" s="58">
        <v>6.4</v>
      </c>
      <c r="B73" s="55" t="s">
        <v>5</v>
      </c>
      <c r="C73" s="62" t="s">
        <v>298</v>
      </c>
      <c r="D73" s="59" t="s">
        <v>310</v>
      </c>
      <c r="E73" s="55"/>
      <c r="F73" s="58" t="s">
        <v>429</v>
      </c>
      <c r="G73" s="59" t="s">
        <v>401</v>
      </c>
      <c r="H73" s="58" t="s">
        <v>7</v>
      </c>
      <c r="I73" s="57"/>
    </row>
    <row r="74" spans="1:9" ht="57.6" x14ac:dyDescent="0.25">
      <c r="A74" s="58">
        <v>6.4</v>
      </c>
      <c r="B74" s="55" t="s">
        <v>5</v>
      </c>
      <c r="C74" s="62" t="s">
        <v>371</v>
      </c>
      <c r="D74" s="58" t="s">
        <v>311</v>
      </c>
      <c r="E74" s="55"/>
      <c r="F74" s="58" t="s">
        <v>429</v>
      </c>
      <c r="G74" s="59" t="s">
        <v>401</v>
      </c>
      <c r="H74" s="58" t="s">
        <v>402</v>
      </c>
      <c r="I74" s="57"/>
    </row>
    <row r="75" spans="1:9" ht="57.6" x14ac:dyDescent="0.25">
      <c r="A75" s="58">
        <v>6.4</v>
      </c>
      <c r="B75" s="55" t="s">
        <v>5</v>
      </c>
      <c r="C75" s="62" t="s">
        <v>372</v>
      </c>
      <c r="D75" s="58" t="s">
        <v>312</v>
      </c>
      <c r="E75" s="55"/>
      <c r="F75" s="55" t="s">
        <v>455</v>
      </c>
      <c r="G75" s="59" t="s">
        <v>401</v>
      </c>
      <c r="H75" s="58" t="s">
        <v>7</v>
      </c>
      <c r="I75" s="57"/>
    </row>
    <row r="76" spans="1:9" ht="43.2" x14ac:dyDescent="0.25">
      <c r="A76" s="58">
        <v>6.5</v>
      </c>
      <c r="B76" s="55" t="s">
        <v>206</v>
      </c>
      <c r="C76" s="60" t="s">
        <v>314</v>
      </c>
      <c r="D76" s="57" t="s">
        <v>318</v>
      </c>
      <c r="E76" s="57" t="s">
        <v>510</v>
      </c>
      <c r="F76" s="58" t="s">
        <v>430</v>
      </c>
      <c r="G76" s="59" t="s">
        <v>401</v>
      </c>
      <c r="H76" s="58" t="s">
        <v>433</v>
      </c>
      <c r="I76" s="57"/>
    </row>
    <row r="77" spans="1:9" ht="28.8" x14ac:dyDescent="0.25">
      <c r="A77" s="58">
        <v>6.5</v>
      </c>
      <c r="B77" s="55" t="s">
        <v>319</v>
      </c>
      <c r="C77" s="60" t="s">
        <v>315</v>
      </c>
      <c r="D77" s="57" t="s">
        <v>320</v>
      </c>
      <c r="E77" s="57" t="s">
        <v>510</v>
      </c>
      <c r="F77" s="58" t="s">
        <v>429</v>
      </c>
      <c r="G77" s="59" t="s">
        <v>401</v>
      </c>
      <c r="H77" s="58" t="s">
        <v>433</v>
      </c>
      <c r="I77" s="57"/>
    </row>
    <row r="78" spans="1:9" ht="28.8" x14ac:dyDescent="0.25">
      <c r="A78" s="58">
        <v>6.5</v>
      </c>
      <c r="B78" s="55" t="s">
        <v>319</v>
      </c>
      <c r="C78" s="60" t="s">
        <v>316</v>
      </c>
      <c r="D78" s="57" t="s">
        <v>321</v>
      </c>
      <c r="E78" s="57" t="s">
        <v>510</v>
      </c>
      <c r="F78" s="58" t="s">
        <v>429</v>
      </c>
      <c r="G78" s="59" t="s">
        <v>401</v>
      </c>
      <c r="H78" s="58" t="s">
        <v>433</v>
      </c>
      <c r="I78" s="57"/>
    </row>
    <row r="79" spans="1:9" ht="43.2" x14ac:dyDescent="0.25">
      <c r="A79" s="58">
        <v>6.5</v>
      </c>
      <c r="B79" s="55" t="s">
        <v>206</v>
      </c>
      <c r="C79" s="60" t="s">
        <v>66</v>
      </c>
      <c r="D79" s="57" t="s">
        <v>251</v>
      </c>
      <c r="E79" s="57" t="s">
        <v>510</v>
      </c>
      <c r="F79" s="58" t="s">
        <v>430</v>
      </c>
      <c r="G79" s="59" t="s">
        <v>401</v>
      </c>
      <c r="H79" s="58" t="s">
        <v>433</v>
      </c>
      <c r="I79" s="57"/>
    </row>
    <row r="80" spans="1:9" ht="43.2" x14ac:dyDescent="0.25">
      <c r="A80" s="58">
        <v>6.5</v>
      </c>
      <c r="B80" s="55" t="s">
        <v>206</v>
      </c>
      <c r="C80" s="60" t="s">
        <v>67</v>
      </c>
      <c r="D80" s="57" t="s">
        <v>252</v>
      </c>
      <c r="E80" s="57" t="s">
        <v>510</v>
      </c>
      <c r="F80" s="58" t="s">
        <v>569</v>
      </c>
      <c r="G80" s="59" t="s">
        <v>401</v>
      </c>
      <c r="H80" s="58" t="s">
        <v>433</v>
      </c>
      <c r="I80" s="57"/>
    </row>
    <row r="81" spans="1:9" ht="43.2" x14ac:dyDescent="0.25">
      <c r="A81" s="58">
        <v>6.5</v>
      </c>
      <c r="B81" s="55" t="s">
        <v>206</v>
      </c>
      <c r="C81" s="60" t="s">
        <v>68</v>
      </c>
      <c r="D81" s="57" t="s">
        <v>322</v>
      </c>
      <c r="E81" s="57" t="s">
        <v>510</v>
      </c>
      <c r="F81" s="58" t="s">
        <v>400</v>
      </c>
      <c r="G81" s="59" t="s">
        <v>401</v>
      </c>
      <c r="H81" s="58" t="s">
        <v>433</v>
      </c>
      <c r="I81" s="57"/>
    </row>
    <row r="82" spans="1:9" ht="43.2" x14ac:dyDescent="0.25">
      <c r="A82" s="58">
        <v>6.5</v>
      </c>
      <c r="B82" s="55" t="s">
        <v>206</v>
      </c>
      <c r="C82" s="60" t="s">
        <v>317</v>
      </c>
      <c r="D82" s="57" t="s">
        <v>323</v>
      </c>
      <c r="E82" s="57" t="s">
        <v>510</v>
      </c>
      <c r="F82" s="58" t="s">
        <v>400</v>
      </c>
      <c r="G82" s="59" t="s">
        <v>401</v>
      </c>
      <c r="H82" s="58" t="s">
        <v>433</v>
      </c>
      <c r="I82" s="57"/>
    </row>
    <row r="83" spans="1:9" ht="28.8" x14ac:dyDescent="0.25">
      <c r="A83" s="58">
        <v>6.6</v>
      </c>
      <c r="B83" s="55" t="s">
        <v>457</v>
      </c>
      <c r="C83" s="60" t="s">
        <v>69</v>
      </c>
      <c r="D83" s="57" t="s">
        <v>457</v>
      </c>
      <c r="E83" s="57" t="s">
        <v>510</v>
      </c>
      <c r="F83" s="58" t="s">
        <v>400</v>
      </c>
      <c r="G83" s="59" t="s">
        <v>401</v>
      </c>
      <c r="H83" s="58" t="s">
        <v>7</v>
      </c>
      <c r="I83" s="57" t="s">
        <v>514</v>
      </c>
    </row>
    <row r="84" spans="1:9" ht="28.8" x14ac:dyDescent="0.25">
      <c r="A84" s="58">
        <v>6.7</v>
      </c>
      <c r="B84" s="55" t="s">
        <v>6</v>
      </c>
      <c r="C84" s="60" t="s">
        <v>70</v>
      </c>
      <c r="D84" s="57" t="s">
        <v>6</v>
      </c>
      <c r="E84" s="57" t="s">
        <v>510</v>
      </c>
      <c r="F84" s="58" t="s">
        <v>400</v>
      </c>
      <c r="G84" s="59" t="s">
        <v>401</v>
      </c>
      <c r="H84" s="58" t="s">
        <v>7</v>
      </c>
      <c r="I84" s="57" t="s">
        <v>514</v>
      </c>
    </row>
    <row r="85" spans="1:9" ht="28.8" x14ac:dyDescent="0.25">
      <c r="A85" s="58">
        <v>6.8</v>
      </c>
      <c r="B85" s="55" t="s">
        <v>72</v>
      </c>
      <c r="C85" s="60" t="s">
        <v>71</v>
      </c>
      <c r="D85" s="58" t="s">
        <v>72</v>
      </c>
      <c r="E85" s="57" t="s">
        <v>510</v>
      </c>
      <c r="F85" s="58" t="s">
        <v>400</v>
      </c>
      <c r="G85" s="59" t="s">
        <v>401</v>
      </c>
      <c r="H85" s="58" t="s">
        <v>7</v>
      </c>
      <c r="I85" s="57" t="s">
        <v>514</v>
      </c>
    </row>
    <row r="86" spans="1:9" x14ac:dyDescent="0.25">
      <c r="A86" s="58">
        <v>7.1</v>
      </c>
      <c r="B86" s="55" t="s">
        <v>207</v>
      </c>
      <c r="C86" s="60" t="s">
        <v>76</v>
      </c>
      <c r="D86" s="57" t="s">
        <v>73</v>
      </c>
      <c r="E86" s="57" t="s">
        <v>510</v>
      </c>
      <c r="F86" s="58" t="s">
        <v>429</v>
      </c>
      <c r="G86" s="59" t="s">
        <v>401</v>
      </c>
      <c r="H86" s="58" t="s">
        <v>402</v>
      </c>
      <c r="I86" s="57"/>
    </row>
    <row r="87" spans="1:9" ht="28.8" x14ac:dyDescent="0.25">
      <c r="A87" s="58">
        <v>7.1</v>
      </c>
      <c r="B87" s="55" t="s">
        <v>207</v>
      </c>
      <c r="C87" s="60" t="s">
        <v>77</v>
      </c>
      <c r="D87" s="58" t="s">
        <v>233</v>
      </c>
      <c r="E87" s="58" t="s">
        <v>458</v>
      </c>
      <c r="F87" s="58" t="s">
        <v>400</v>
      </c>
      <c r="G87" s="59" t="s">
        <v>576</v>
      </c>
      <c r="H87" s="58" t="s">
        <v>402</v>
      </c>
      <c r="I87" s="57"/>
    </row>
    <row r="88" spans="1:9" ht="28.8" x14ac:dyDescent="0.25">
      <c r="A88" s="58">
        <v>7.1</v>
      </c>
      <c r="B88" s="55" t="s">
        <v>207</v>
      </c>
      <c r="C88" s="60" t="s">
        <v>78</v>
      </c>
      <c r="D88" s="58" t="s">
        <v>234</v>
      </c>
      <c r="E88" s="58" t="s">
        <v>458</v>
      </c>
      <c r="F88" s="58" t="s">
        <v>400</v>
      </c>
      <c r="G88" s="59" t="s">
        <v>576</v>
      </c>
      <c r="H88" s="58" t="s">
        <v>402</v>
      </c>
      <c r="I88" s="57"/>
    </row>
    <row r="89" spans="1:9" ht="28.8" x14ac:dyDescent="0.25">
      <c r="A89" s="58">
        <v>7.1</v>
      </c>
      <c r="B89" s="55" t="s">
        <v>207</v>
      </c>
      <c r="C89" s="60" t="s">
        <v>79</v>
      </c>
      <c r="D89" s="58" t="s">
        <v>235</v>
      </c>
      <c r="E89" s="58" t="s">
        <v>458</v>
      </c>
      <c r="F89" s="58" t="s">
        <v>400</v>
      </c>
      <c r="G89" s="59" t="s">
        <v>576</v>
      </c>
      <c r="H89" s="58" t="s">
        <v>402</v>
      </c>
      <c r="I89" s="57"/>
    </row>
    <row r="90" spans="1:9" ht="28.8" x14ac:dyDescent="0.25">
      <c r="A90" s="58">
        <v>7.1</v>
      </c>
      <c r="B90" s="55" t="s">
        <v>207</v>
      </c>
      <c r="C90" s="60" t="s">
        <v>80</v>
      </c>
      <c r="D90" s="58" t="s">
        <v>236</v>
      </c>
      <c r="E90" s="58" t="s">
        <v>458</v>
      </c>
      <c r="F90" s="58" t="s">
        <v>400</v>
      </c>
      <c r="G90" s="59" t="s">
        <v>576</v>
      </c>
      <c r="H90" s="58" t="s">
        <v>402</v>
      </c>
      <c r="I90" s="57"/>
    </row>
    <row r="91" spans="1:9" ht="43.2" x14ac:dyDescent="0.25">
      <c r="A91" s="58">
        <v>7.1</v>
      </c>
      <c r="B91" s="55" t="s">
        <v>207</v>
      </c>
      <c r="C91" s="60" t="s">
        <v>81</v>
      </c>
      <c r="D91" s="58" t="s">
        <v>459</v>
      </c>
      <c r="E91" s="58" t="s">
        <v>458</v>
      </c>
      <c r="F91" s="58" t="s">
        <v>400</v>
      </c>
      <c r="G91" s="59" t="s">
        <v>576</v>
      </c>
      <c r="H91" s="58" t="s">
        <v>402</v>
      </c>
      <c r="I91" s="57"/>
    </row>
    <row r="92" spans="1:9" ht="28.8" x14ac:dyDescent="0.25">
      <c r="A92" s="58">
        <v>7.1</v>
      </c>
      <c r="B92" s="55" t="s">
        <v>207</v>
      </c>
      <c r="C92" s="60" t="s">
        <v>82</v>
      </c>
      <c r="D92" s="58" t="s">
        <v>460</v>
      </c>
      <c r="E92" s="58" t="s">
        <v>458</v>
      </c>
      <c r="F92" s="58" t="s">
        <v>400</v>
      </c>
      <c r="G92" s="59" t="s">
        <v>576</v>
      </c>
      <c r="H92" s="58" t="s">
        <v>402</v>
      </c>
      <c r="I92" s="57"/>
    </row>
    <row r="93" spans="1:9" ht="43.2" x14ac:dyDescent="0.25">
      <c r="A93" s="58">
        <v>7.1</v>
      </c>
      <c r="B93" s="55" t="s">
        <v>207</v>
      </c>
      <c r="C93" s="60" t="s">
        <v>83</v>
      </c>
      <c r="D93" s="58" t="s">
        <v>461</v>
      </c>
      <c r="E93" s="58" t="s">
        <v>458</v>
      </c>
      <c r="F93" s="58" t="s">
        <v>400</v>
      </c>
      <c r="G93" s="59" t="s">
        <v>576</v>
      </c>
      <c r="H93" s="58" t="s">
        <v>402</v>
      </c>
      <c r="I93" s="57"/>
    </row>
    <row r="94" spans="1:9" ht="28.8" x14ac:dyDescent="0.25">
      <c r="A94" s="58">
        <v>7.1</v>
      </c>
      <c r="B94" s="55" t="s">
        <v>207</v>
      </c>
      <c r="C94" s="60" t="s">
        <v>84</v>
      </c>
      <c r="D94" s="58" t="s">
        <v>237</v>
      </c>
      <c r="E94" s="58" t="s">
        <v>458</v>
      </c>
      <c r="F94" s="58" t="s">
        <v>400</v>
      </c>
      <c r="G94" s="59" t="s">
        <v>576</v>
      </c>
      <c r="H94" s="58" t="s">
        <v>402</v>
      </c>
      <c r="I94" s="57"/>
    </row>
    <row r="95" spans="1:9" x14ac:dyDescent="0.25">
      <c r="A95" s="58">
        <v>7.1</v>
      </c>
      <c r="B95" s="55" t="s">
        <v>207</v>
      </c>
      <c r="C95" s="60" t="s">
        <v>85</v>
      </c>
      <c r="D95" s="57" t="s">
        <v>74</v>
      </c>
      <c r="E95" s="57" t="s">
        <v>510</v>
      </c>
      <c r="F95" s="58" t="s">
        <v>429</v>
      </c>
      <c r="G95" s="59" t="s">
        <v>401</v>
      </c>
      <c r="H95" s="58" t="s">
        <v>7</v>
      </c>
      <c r="I95" s="57"/>
    </row>
    <row r="96" spans="1:9" ht="100.8" x14ac:dyDescent="0.25">
      <c r="A96" s="58">
        <v>7.1</v>
      </c>
      <c r="B96" s="55" t="s">
        <v>207</v>
      </c>
      <c r="C96" s="60" t="s">
        <v>86</v>
      </c>
      <c r="D96" s="57" t="s">
        <v>75</v>
      </c>
      <c r="E96" s="57" t="s">
        <v>510</v>
      </c>
      <c r="F96" s="58" t="s">
        <v>429</v>
      </c>
      <c r="G96" s="59" t="s">
        <v>401</v>
      </c>
      <c r="H96" s="58" t="s">
        <v>402</v>
      </c>
      <c r="I96" s="57" t="s">
        <v>392</v>
      </c>
    </row>
    <row r="97" spans="1:9" ht="43.2" x14ac:dyDescent="0.25">
      <c r="A97" s="58">
        <v>7.2</v>
      </c>
      <c r="B97" s="55" t="s">
        <v>208</v>
      </c>
      <c r="C97" s="60" t="s">
        <v>88</v>
      </c>
      <c r="D97" s="57" t="s">
        <v>87</v>
      </c>
      <c r="E97" s="57" t="s">
        <v>510</v>
      </c>
      <c r="F97" s="58" t="s">
        <v>400</v>
      </c>
      <c r="G97" s="59" t="s">
        <v>401</v>
      </c>
      <c r="H97" s="58" t="s">
        <v>402</v>
      </c>
      <c r="I97" s="57"/>
    </row>
    <row r="98" spans="1:9" ht="57.6" x14ac:dyDescent="0.25">
      <c r="A98" s="58">
        <v>7.3</v>
      </c>
      <c r="B98" s="55" t="s">
        <v>207</v>
      </c>
      <c r="C98" s="60" t="s">
        <v>98</v>
      </c>
      <c r="D98" s="58" t="s">
        <v>462</v>
      </c>
      <c r="E98" s="58" t="s">
        <v>463</v>
      </c>
      <c r="F98" s="58" t="s">
        <v>400</v>
      </c>
      <c r="G98" s="59" t="s">
        <v>577</v>
      </c>
      <c r="H98" s="58" t="s">
        <v>7</v>
      </c>
      <c r="I98" s="57"/>
    </row>
    <row r="99" spans="1:9" ht="43.2" x14ac:dyDescent="0.25">
      <c r="A99" s="58">
        <v>7.3</v>
      </c>
      <c r="B99" s="55" t="s">
        <v>207</v>
      </c>
      <c r="C99" s="60" t="s">
        <v>99</v>
      </c>
      <c r="D99" s="58" t="s">
        <v>282</v>
      </c>
      <c r="E99" s="57" t="s">
        <v>510</v>
      </c>
      <c r="F99" s="58" t="s">
        <v>430</v>
      </c>
      <c r="G99" s="59" t="s">
        <v>401</v>
      </c>
      <c r="H99" s="58" t="s">
        <v>7</v>
      </c>
      <c r="I99" s="57"/>
    </row>
    <row r="100" spans="1:9" ht="28.8" x14ac:dyDescent="0.25">
      <c r="A100" s="58">
        <v>7.3</v>
      </c>
      <c r="B100" s="55" t="s">
        <v>207</v>
      </c>
      <c r="C100" s="60" t="s">
        <v>100</v>
      </c>
      <c r="D100" s="58" t="s">
        <v>464</v>
      </c>
      <c r="E100" s="58" t="s">
        <v>437</v>
      </c>
      <c r="F100" s="58" t="s">
        <v>400</v>
      </c>
      <c r="G100" s="59" t="s">
        <v>578</v>
      </c>
      <c r="H100" s="58" t="s">
        <v>7</v>
      </c>
      <c r="I100" s="57"/>
    </row>
    <row r="101" spans="1:9" ht="57.6" x14ac:dyDescent="0.25">
      <c r="A101" s="58">
        <v>7.3</v>
      </c>
      <c r="B101" s="55" t="s">
        <v>207</v>
      </c>
      <c r="C101" s="60" t="s">
        <v>101</v>
      </c>
      <c r="D101" s="58" t="s">
        <v>579</v>
      </c>
      <c r="E101" s="58" t="s">
        <v>463</v>
      </c>
      <c r="F101" s="58" t="s">
        <v>400</v>
      </c>
      <c r="G101" s="59" t="s">
        <v>577</v>
      </c>
      <c r="H101" s="58" t="s">
        <v>7</v>
      </c>
      <c r="I101" s="57"/>
    </row>
    <row r="102" spans="1:9" ht="57.6" x14ac:dyDescent="0.25">
      <c r="A102" s="58">
        <v>7.3</v>
      </c>
      <c r="B102" s="55" t="s">
        <v>207</v>
      </c>
      <c r="C102" s="60" t="s">
        <v>280</v>
      </c>
      <c r="D102" s="58" t="s">
        <v>465</v>
      </c>
      <c r="E102" s="58" t="s">
        <v>463</v>
      </c>
      <c r="F102" s="58" t="s">
        <v>400</v>
      </c>
      <c r="G102" s="59" t="s">
        <v>577</v>
      </c>
      <c r="H102" s="58" t="s">
        <v>7</v>
      </c>
      <c r="I102" s="57"/>
    </row>
    <row r="103" spans="1:9" ht="43.2" x14ac:dyDescent="0.25">
      <c r="A103" s="58">
        <v>7.3</v>
      </c>
      <c r="B103" s="55" t="s">
        <v>207</v>
      </c>
      <c r="C103" s="60" t="s">
        <v>102</v>
      </c>
      <c r="D103" s="58" t="s">
        <v>466</v>
      </c>
      <c r="E103" s="58" t="s">
        <v>467</v>
      </c>
      <c r="F103" s="58" t="s">
        <v>430</v>
      </c>
      <c r="G103" s="59" t="s">
        <v>580</v>
      </c>
      <c r="H103" s="58" t="s">
        <v>7</v>
      </c>
      <c r="I103" s="57"/>
    </row>
    <row r="104" spans="1:9" ht="43.2" x14ac:dyDescent="0.25">
      <c r="A104" s="58">
        <v>7.3</v>
      </c>
      <c r="B104" s="55" t="s">
        <v>207</v>
      </c>
      <c r="C104" s="60" t="s">
        <v>281</v>
      </c>
      <c r="D104" s="58" t="s">
        <v>468</v>
      </c>
      <c r="E104" s="58" t="s">
        <v>437</v>
      </c>
      <c r="F104" s="58" t="s">
        <v>400</v>
      </c>
      <c r="G104" s="59" t="s">
        <v>578</v>
      </c>
      <c r="H104" s="58" t="s">
        <v>7</v>
      </c>
      <c r="I104" s="57"/>
    </row>
    <row r="105" spans="1:9" ht="28.8" x14ac:dyDescent="0.25">
      <c r="A105" s="58">
        <v>12.1</v>
      </c>
      <c r="B105" s="55" t="s">
        <v>209</v>
      </c>
      <c r="C105" s="60" t="s">
        <v>106</v>
      </c>
      <c r="D105" s="57" t="s">
        <v>103</v>
      </c>
      <c r="E105" s="57" t="s">
        <v>510</v>
      </c>
      <c r="F105" s="58" t="s">
        <v>569</v>
      </c>
      <c r="G105" s="59" t="s">
        <v>401</v>
      </c>
      <c r="H105" s="58" t="s">
        <v>7</v>
      </c>
      <c r="I105" s="57"/>
    </row>
    <row r="106" spans="1:9" ht="28.8" x14ac:dyDescent="0.25">
      <c r="A106" s="58">
        <v>12.1</v>
      </c>
      <c r="B106" s="55" t="s">
        <v>209</v>
      </c>
      <c r="C106" s="60" t="s">
        <v>107</v>
      </c>
      <c r="D106" s="57" t="s">
        <v>104</v>
      </c>
      <c r="E106" s="57" t="s">
        <v>510</v>
      </c>
      <c r="F106" s="58" t="s">
        <v>569</v>
      </c>
      <c r="G106" s="59" t="s">
        <v>401</v>
      </c>
      <c r="H106" s="58" t="s">
        <v>7</v>
      </c>
      <c r="I106" s="57"/>
    </row>
    <row r="107" spans="1:9" ht="28.8" x14ac:dyDescent="0.25">
      <c r="A107" s="58">
        <v>12.1</v>
      </c>
      <c r="B107" s="55" t="s">
        <v>209</v>
      </c>
      <c r="C107" s="60" t="s">
        <v>108</v>
      </c>
      <c r="D107" s="57" t="s">
        <v>105</v>
      </c>
      <c r="E107" s="57" t="s">
        <v>510</v>
      </c>
      <c r="F107" s="58" t="s">
        <v>569</v>
      </c>
      <c r="G107" s="59" t="s">
        <v>401</v>
      </c>
      <c r="H107" s="58" t="s">
        <v>7</v>
      </c>
      <c r="I107" s="57"/>
    </row>
    <row r="108" spans="1:9" ht="28.8" x14ac:dyDescent="0.25">
      <c r="A108" s="58">
        <v>12.2</v>
      </c>
      <c r="B108" s="55" t="s">
        <v>210</v>
      </c>
      <c r="C108" s="60" t="s">
        <v>112</v>
      </c>
      <c r="D108" s="57" t="s">
        <v>109</v>
      </c>
      <c r="E108" s="57" t="s">
        <v>510</v>
      </c>
      <c r="F108" s="58" t="s">
        <v>569</v>
      </c>
      <c r="G108" s="59" t="s">
        <v>401</v>
      </c>
      <c r="H108" s="58" t="s">
        <v>7</v>
      </c>
      <c r="I108" s="57"/>
    </row>
    <row r="109" spans="1:9" ht="28.8" x14ac:dyDescent="0.25">
      <c r="A109" s="58">
        <v>12.2</v>
      </c>
      <c r="B109" s="55" t="s">
        <v>210</v>
      </c>
      <c r="C109" s="60" t="s">
        <v>113</v>
      </c>
      <c r="D109" s="57" t="s">
        <v>110</v>
      </c>
      <c r="E109" s="57" t="s">
        <v>510</v>
      </c>
      <c r="F109" s="58" t="s">
        <v>569</v>
      </c>
      <c r="G109" s="59" t="s">
        <v>401</v>
      </c>
      <c r="H109" s="58" t="s">
        <v>7</v>
      </c>
      <c r="I109" s="57"/>
    </row>
    <row r="110" spans="1:9" ht="28.8" x14ac:dyDescent="0.25">
      <c r="A110" s="58">
        <v>12.2</v>
      </c>
      <c r="B110" s="55" t="s">
        <v>210</v>
      </c>
      <c r="C110" s="60" t="s">
        <v>114</v>
      </c>
      <c r="D110" s="57" t="s">
        <v>111</v>
      </c>
      <c r="E110" s="57" t="s">
        <v>510</v>
      </c>
      <c r="F110" s="58" t="s">
        <v>569</v>
      </c>
      <c r="G110" s="59" t="s">
        <v>401</v>
      </c>
      <c r="H110" s="58" t="s">
        <v>7</v>
      </c>
      <c r="I110" s="57"/>
    </row>
    <row r="111" spans="1:9" x14ac:dyDescent="0.25">
      <c r="A111" s="58">
        <v>13.1</v>
      </c>
      <c r="B111" s="55" t="s">
        <v>581</v>
      </c>
      <c r="C111" s="60" t="s">
        <v>89</v>
      </c>
      <c r="D111" s="58" t="s">
        <v>271</v>
      </c>
      <c r="E111" s="57" t="s">
        <v>510</v>
      </c>
      <c r="F111" s="58" t="s">
        <v>429</v>
      </c>
      <c r="G111" s="59" t="s">
        <v>401</v>
      </c>
      <c r="H111" s="58" t="s">
        <v>469</v>
      </c>
      <c r="I111" s="57"/>
    </row>
    <row r="112" spans="1:9" x14ac:dyDescent="0.25">
      <c r="A112" s="58">
        <v>13.1</v>
      </c>
      <c r="B112" s="55" t="s">
        <v>581</v>
      </c>
      <c r="C112" s="60" t="s">
        <v>90</v>
      </c>
      <c r="D112" s="58" t="s">
        <v>272</v>
      </c>
      <c r="E112" s="57" t="s">
        <v>510</v>
      </c>
      <c r="F112" s="58" t="s">
        <v>429</v>
      </c>
      <c r="G112" s="59" t="s">
        <v>401</v>
      </c>
      <c r="H112" s="58" t="s">
        <v>469</v>
      </c>
      <c r="I112" s="57"/>
    </row>
    <row r="113" spans="1:9" x14ac:dyDescent="0.25">
      <c r="A113" s="58">
        <v>13.1</v>
      </c>
      <c r="B113" s="55" t="s">
        <v>581</v>
      </c>
      <c r="C113" s="60" t="s">
        <v>324</v>
      </c>
      <c r="D113" s="58" t="s">
        <v>326</v>
      </c>
      <c r="E113" s="57" t="s">
        <v>510</v>
      </c>
      <c r="F113" s="58" t="s">
        <v>429</v>
      </c>
      <c r="G113" s="59" t="s">
        <v>401</v>
      </c>
      <c r="H113" s="58" t="s">
        <v>469</v>
      </c>
      <c r="I113" s="57"/>
    </row>
    <row r="114" spans="1:9" x14ac:dyDescent="0.25">
      <c r="A114" s="58">
        <v>13.1</v>
      </c>
      <c r="B114" s="55" t="s">
        <v>581</v>
      </c>
      <c r="C114" s="60" t="s">
        <v>325</v>
      </c>
      <c r="D114" s="58" t="s">
        <v>327</v>
      </c>
      <c r="E114" s="57" t="s">
        <v>470</v>
      </c>
      <c r="F114" s="58" t="s">
        <v>429</v>
      </c>
      <c r="G114" s="59" t="s">
        <v>401</v>
      </c>
      <c r="H114" s="58" t="s">
        <v>438</v>
      </c>
      <c r="I114" s="57"/>
    </row>
    <row r="115" spans="1:9" x14ac:dyDescent="0.25">
      <c r="A115" s="58">
        <v>13.1</v>
      </c>
      <c r="B115" s="55" t="s">
        <v>581</v>
      </c>
      <c r="C115" s="60" t="s">
        <v>91</v>
      </c>
      <c r="D115" s="58" t="s">
        <v>273</v>
      </c>
      <c r="E115" s="57" t="s">
        <v>470</v>
      </c>
      <c r="F115" s="58" t="s">
        <v>429</v>
      </c>
      <c r="G115" s="59" t="s">
        <v>401</v>
      </c>
      <c r="H115" s="58" t="s">
        <v>438</v>
      </c>
      <c r="I115" s="57"/>
    </row>
    <row r="116" spans="1:9" ht="28.8" x14ac:dyDescent="0.25">
      <c r="A116" s="58">
        <v>14.1</v>
      </c>
      <c r="B116" s="55" t="s">
        <v>211</v>
      </c>
      <c r="C116" s="60" t="s">
        <v>119</v>
      </c>
      <c r="D116" s="57" t="s">
        <v>115</v>
      </c>
      <c r="E116" s="57" t="s">
        <v>510</v>
      </c>
      <c r="F116" s="58" t="s">
        <v>569</v>
      </c>
      <c r="G116" s="59" t="s">
        <v>401</v>
      </c>
      <c r="H116" s="58" t="s">
        <v>402</v>
      </c>
      <c r="I116" s="57"/>
    </row>
    <row r="117" spans="1:9" ht="28.8" x14ac:dyDescent="0.25">
      <c r="A117" s="58">
        <v>14.1</v>
      </c>
      <c r="B117" s="55" t="s">
        <v>211</v>
      </c>
      <c r="C117" s="60" t="s">
        <v>120</v>
      </c>
      <c r="D117" s="57" t="s">
        <v>116</v>
      </c>
      <c r="E117" s="57" t="s">
        <v>510</v>
      </c>
      <c r="F117" s="58" t="s">
        <v>569</v>
      </c>
      <c r="G117" s="59" t="s">
        <v>401</v>
      </c>
      <c r="H117" s="58" t="s">
        <v>402</v>
      </c>
      <c r="I117" s="57"/>
    </row>
    <row r="118" spans="1:9" ht="28.8" x14ac:dyDescent="0.25">
      <c r="A118" s="58">
        <v>14.1</v>
      </c>
      <c r="B118" s="55" t="s">
        <v>211</v>
      </c>
      <c r="C118" s="60" t="s">
        <v>121</v>
      </c>
      <c r="D118" s="57" t="s">
        <v>117</v>
      </c>
      <c r="E118" s="57" t="s">
        <v>510</v>
      </c>
      <c r="F118" s="58" t="s">
        <v>569</v>
      </c>
      <c r="G118" s="59" t="s">
        <v>401</v>
      </c>
      <c r="H118" s="58" t="s">
        <v>402</v>
      </c>
      <c r="I118" s="57"/>
    </row>
    <row r="119" spans="1:9" ht="28.8" x14ac:dyDescent="0.25">
      <c r="A119" s="58">
        <v>14.1</v>
      </c>
      <c r="B119" s="55" t="s">
        <v>211</v>
      </c>
      <c r="C119" s="60" t="s">
        <v>122</v>
      </c>
      <c r="D119" s="57" t="s">
        <v>118</v>
      </c>
      <c r="E119" s="57" t="s">
        <v>510</v>
      </c>
      <c r="F119" s="58" t="s">
        <v>569</v>
      </c>
      <c r="G119" s="59" t="s">
        <v>401</v>
      </c>
      <c r="H119" s="58" t="s">
        <v>402</v>
      </c>
      <c r="I119" s="57"/>
    </row>
    <row r="120" spans="1:9" ht="28.8" x14ac:dyDescent="0.25">
      <c r="A120" s="58">
        <v>15.1</v>
      </c>
      <c r="B120" s="55" t="s">
        <v>212</v>
      </c>
      <c r="C120" s="60" t="s">
        <v>125</v>
      </c>
      <c r="D120" s="57" t="s">
        <v>123</v>
      </c>
      <c r="E120" s="57" t="s">
        <v>510</v>
      </c>
      <c r="F120" s="58" t="s">
        <v>400</v>
      </c>
      <c r="G120" s="59" t="s">
        <v>401</v>
      </c>
      <c r="H120" s="58" t="s">
        <v>471</v>
      </c>
      <c r="I120" s="57" t="s">
        <v>507</v>
      </c>
    </row>
    <row r="121" spans="1:9" ht="28.8" x14ac:dyDescent="0.25">
      <c r="A121" s="58">
        <v>15.1</v>
      </c>
      <c r="B121" s="55" t="s">
        <v>212</v>
      </c>
      <c r="C121" s="60" t="s">
        <v>126</v>
      </c>
      <c r="D121" s="57" t="s">
        <v>124</v>
      </c>
      <c r="E121" s="57" t="s">
        <v>510</v>
      </c>
      <c r="F121" s="58" t="s">
        <v>400</v>
      </c>
      <c r="G121" s="59" t="s">
        <v>401</v>
      </c>
      <c r="H121" s="58" t="s">
        <v>471</v>
      </c>
      <c r="I121" s="57" t="s">
        <v>507</v>
      </c>
    </row>
    <row r="122" spans="1:9" ht="28.8" x14ac:dyDescent="0.25">
      <c r="A122" s="58">
        <v>15.2</v>
      </c>
      <c r="B122" s="55" t="s">
        <v>213</v>
      </c>
      <c r="C122" s="60" t="s">
        <v>154</v>
      </c>
      <c r="D122" s="57" t="s">
        <v>147</v>
      </c>
      <c r="E122" s="57" t="s">
        <v>510</v>
      </c>
      <c r="F122" s="58" t="s">
        <v>400</v>
      </c>
      <c r="G122" s="59" t="s">
        <v>401</v>
      </c>
      <c r="H122" s="58" t="s">
        <v>471</v>
      </c>
      <c r="I122" s="57" t="s">
        <v>507</v>
      </c>
    </row>
    <row r="123" spans="1:9" ht="28.8" x14ac:dyDescent="0.25">
      <c r="A123" s="58">
        <v>15.2</v>
      </c>
      <c r="B123" s="55" t="s">
        <v>213</v>
      </c>
      <c r="C123" s="60" t="s">
        <v>155</v>
      </c>
      <c r="D123" s="57" t="s">
        <v>148</v>
      </c>
      <c r="E123" s="57" t="s">
        <v>510</v>
      </c>
      <c r="F123" s="58" t="s">
        <v>400</v>
      </c>
      <c r="G123" s="59" t="s">
        <v>401</v>
      </c>
      <c r="H123" s="58" t="s">
        <v>471</v>
      </c>
      <c r="I123" s="57" t="s">
        <v>507</v>
      </c>
    </row>
    <row r="124" spans="1:9" ht="28.8" x14ac:dyDescent="0.25">
      <c r="A124" s="58">
        <v>15.2</v>
      </c>
      <c r="B124" s="55" t="s">
        <v>213</v>
      </c>
      <c r="C124" s="60" t="s">
        <v>156</v>
      </c>
      <c r="D124" s="57" t="s">
        <v>149</v>
      </c>
      <c r="E124" s="57" t="s">
        <v>510</v>
      </c>
      <c r="F124" s="58" t="s">
        <v>400</v>
      </c>
      <c r="G124" s="59" t="s">
        <v>401</v>
      </c>
      <c r="H124" s="58" t="s">
        <v>471</v>
      </c>
      <c r="I124" s="57" t="s">
        <v>507</v>
      </c>
    </row>
    <row r="125" spans="1:9" ht="28.8" x14ac:dyDescent="0.25">
      <c r="A125" s="58">
        <v>15.2</v>
      </c>
      <c r="B125" s="55" t="s">
        <v>213</v>
      </c>
      <c r="C125" s="60" t="s">
        <v>157</v>
      </c>
      <c r="D125" s="57" t="s">
        <v>150</v>
      </c>
      <c r="E125" s="57" t="s">
        <v>510</v>
      </c>
      <c r="F125" s="58" t="s">
        <v>400</v>
      </c>
      <c r="G125" s="59" t="s">
        <v>401</v>
      </c>
      <c r="H125" s="58" t="s">
        <v>471</v>
      </c>
      <c r="I125" s="57" t="s">
        <v>507</v>
      </c>
    </row>
    <row r="126" spans="1:9" ht="28.8" x14ac:dyDescent="0.25">
      <c r="A126" s="58">
        <v>15.2</v>
      </c>
      <c r="B126" s="55" t="s">
        <v>213</v>
      </c>
      <c r="C126" s="60" t="s">
        <v>158</v>
      </c>
      <c r="D126" s="57" t="s">
        <v>151</v>
      </c>
      <c r="E126" s="57" t="s">
        <v>510</v>
      </c>
      <c r="F126" s="58" t="s">
        <v>400</v>
      </c>
      <c r="G126" s="59" t="s">
        <v>401</v>
      </c>
      <c r="H126" s="58" t="s">
        <v>471</v>
      </c>
      <c r="I126" s="57" t="s">
        <v>507</v>
      </c>
    </row>
    <row r="127" spans="1:9" ht="28.8" x14ac:dyDescent="0.25">
      <c r="A127" s="58">
        <v>15.2</v>
      </c>
      <c r="B127" s="55" t="s">
        <v>213</v>
      </c>
      <c r="C127" s="60" t="s">
        <v>159</v>
      </c>
      <c r="D127" s="57" t="s">
        <v>152</v>
      </c>
      <c r="E127" s="57" t="s">
        <v>510</v>
      </c>
      <c r="F127" s="58" t="s">
        <v>429</v>
      </c>
      <c r="G127" s="59" t="s">
        <v>401</v>
      </c>
      <c r="H127" s="58" t="s">
        <v>471</v>
      </c>
      <c r="I127" s="57" t="s">
        <v>507</v>
      </c>
    </row>
    <row r="128" spans="1:9" ht="28.8" x14ac:dyDescent="0.25">
      <c r="A128" s="58">
        <v>15.2</v>
      </c>
      <c r="B128" s="55" t="s">
        <v>213</v>
      </c>
      <c r="C128" s="60" t="s">
        <v>160</v>
      </c>
      <c r="D128" s="57" t="s">
        <v>153</v>
      </c>
      <c r="E128" s="57" t="s">
        <v>510</v>
      </c>
      <c r="F128" s="58" t="s">
        <v>429</v>
      </c>
      <c r="G128" s="59" t="s">
        <v>401</v>
      </c>
      <c r="H128" s="58" t="s">
        <v>471</v>
      </c>
      <c r="I128" s="57" t="s">
        <v>507</v>
      </c>
    </row>
    <row r="129" spans="1:9" ht="28.8" x14ac:dyDescent="0.25">
      <c r="A129" s="58">
        <v>15.3</v>
      </c>
      <c r="B129" s="55" t="s">
        <v>214</v>
      </c>
      <c r="C129" s="60" t="s">
        <v>163</v>
      </c>
      <c r="D129" s="57" t="s">
        <v>161</v>
      </c>
      <c r="E129" s="57" t="s">
        <v>510</v>
      </c>
      <c r="F129" s="58" t="s">
        <v>569</v>
      </c>
      <c r="G129" s="59" t="s">
        <v>401</v>
      </c>
      <c r="H129" s="58" t="s">
        <v>471</v>
      </c>
      <c r="I129" s="57" t="s">
        <v>507</v>
      </c>
    </row>
    <row r="130" spans="1:9" ht="28.8" x14ac:dyDescent="0.25">
      <c r="A130" s="58">
        <v>15.3</v>
      </c>
      <c r="B130" s="55" t="s">
        <v>214</v>
      </c>
      <c r="C130" s="60" t="s">
        <v>164</v>
      </c>
      <c r="D130" s="57" t="s">
        <v>162</v>
      </c>
      <c r="E130" s="57" t="s">
        <v>510</v>
      </c>
      <c r="F130" s="58" t="s">
        <v>569</v>
      </c>
      <c r="G130" s="59" t="s">
        <v>401</v>
      </c>
      <c r="H130" s="58" t="s">
        <v>471</v>
      </c>
      <c r="I130" s="57" t="s">
        <v>507</v>
      </c>
    </row>
    <row r="131" spans="1:9" ht="57.6" x14ac:dyDescent="0.25">
      <c r="A131" s="58">
        <v>16.100000000000001</v>
      </c>
      <c r="B131" s="55" t="s">
        <v>215</v>
      </c>
      <c r="C131" s="60" t="s">
        <v>130</v>
      </c>
      <c r="D131" s="57" t="s">
        <v>127</v>
      </c>
      <c r="E131" s="57" t="s">
        <v>510</v>
      </c>
      <c r="F131" s="58" t="s">
        <v>400</v>
      </c>
      <c r="G131" s="59" t="s">
        <v>401</v>
      </c>
      <c r="H131" s="58" t="s">
        <v>402</v>
      </c>
      <c r="I131" s="57"/>
    </row>
    <row r="132" spans="1:9" ht="57.6" x14ac:dyDescent="0.25">
      <c r="A132" s="58">
        <v>16.100000000000001</v>
      </c>
      <c r="B132" s="55" t="s">
        <v>215</v>
      </c>
      <c r="C132" s="60" t="s">
        <v>129</v>
      </c>
      <c r="D132" s="57" t="s">
        <v>128</v>
      </c>
      <c r="E132" s="57" t="s">
        <v>510</v>
      </c>
      <c r="F132" s="58" t="s">
        <v>400</v>
      </c>
      <c r="G132" s="59" t="s">
        <v>401</v>
      </c>
      <c r="H132" s="58" t="s">
        <v>402</v>
      </c>
      <c r="I132" s="57"/>
    </row>
    <row r="133" spans="1:9" ht="28.8" x14ac:dyDescent="0.25">
      <c r="A133" s="58">
        <v>16.2</v>
      </c>
      <c r="B133" s="55" t="s">
        <v>217</v>
      </c>
      <c r="C133" s="60" t="s">
        <v>165</v>
      </c>
      <c r="D133" s="58" t="s">
        <v>472</v>
      </c>
      <c r="E133" s="57" t="s">
        <v>510</v>
      </c>
      <c r="F133" s="58" t="s">
        <v>569</v>
      </c>
      <c r="G133" s="59" t="s">
        <v>401</v>
      </c>
      <c r="H133" s="58" t="s">
        <v>402</v>
      </c>
      <c r="I133" s="57"/>
    </row>
    <row r="134" spans="1:9" ht="28.8" x14ac:dyDescent="0.25">
      <c r="A134" s="58">
        <v>16.2</v>
      </c>
      <c r="B134" s="55" t="s">
        <v>217</v>
      </c>
      <c r="C134" s="60" t="s">
        <v>166</v>
      </c>
      <c r="D134" s="58" t="s">
        <v>248</v>
      </c>
      <c r="E134" s="57" t="s">
        <v>510</v>
      </c>
      <c r="F134" s="58" t="s">
        <v>569</v>
      </c>
      <c r="G134" s="59" t="s">
        <v>401</v>
      </c>
      <c r="H134" s="58" t="s">
        <v>402</v>
      </c>
      <c r="I134" s="57"/>
    </row>
    <row r="135" spans="1:9" ht="28.8" x14ac:dyDescent="0.25">
      <c r="A135" s="58">
        <v>16.2</v>
      </c>
      <c r="B135" s="55" t="s">
        <v>217</v>
      </c>
      <c r="C135" s="60" t="s">
        <v>167</v>
      </c>
      <c r="D135" s="58" t="s">
        <v>253</v>
      </c>
      <c r="E135" s="57" t="s">
        <v>510</v>
      </c>
      <c r="F135" s="58" t="s">
        <v>569</v>
      </c>
      <c r="G135" s="59" t="s">
        <v>401</v>
      </c>
      <c r="H135" s="58" t="s">
        <v>402</v>
      </c>
      <c r="I135" s="57"/>
    </row>
    <row r="136" spans="1:9" ht="28.8" x14ac:dyDescent="0.25">
      <c r="A136" s="58">
        <v>16.2</v>
      </c>
      <c r="B136" s="55" t="s">
        <v>217</v>
      </c>
      <c r="C136" s="60" t="s">
        <v>168</v>
      </c>
      <c r="D136" s="58" t="s">
        <v>254</v>
      </c>
      <c r="E136" s="57" t="s">
        <v>510</v>
      </c>
      <c r="F136" s="58" t="s">
        <v>569</v>
      </c>
      <c r="G136" s="59" t="s">
        <v>401</v>
      </c>
      <c r="H136" s="58" t="s">
        <v>402</v>
      </c>
      <c r="I136" s="57"/>
    </row>
    <row r="137" spans="1:9" ht="28.8" x14ac:dyDescent="0.25">
      <c r="A137" s="58">
        <v>16.2</v>
      </c>
      <c r="B137" s="55" t="s">
        <v>217</v>
      </c>
      <c r="C137" s="60" t="s">
        <v>169</v>
      </c>
      <c r="D137" s="58" t="s">
        <v>255</v>
      </c>
      <c r="E137" s="57" t="s">
        <v>510</v>
      </c>
      <c r="F137" s="58" t="s">
        <v>569</v>
      </c>
      <c r="G137" s="59" t="s">
        <v>401</v>
      </c>
      <c r="H137" s="58" t="s">
        <v>402</v>
      </c>
      <c r="I137" s="57"/>
    </row>
    <row r="138" spans="1:9" ht="28.8" x14ac:dyDescent="0.25">
      <c r="A138" s="58">
        <v>16.2</v>
      </c>
      <c r="B138" s="55" t="s">
        <v>217</v>
      </c>
      <c r="C138" s="60" t="s">
        <v>170</v>
      </c>
      <c r="D138" s="58" t="s">
        <v>256</v>
      </c>
      <c r="E138" s="57" t="s">
        <v>510</v>
      </c>
      <c r="F138" s="58" t="s">
        <v>569</v>
      </c>
      <c r="G138" s="59" t="s">
        <v>401</v>
      </c>
      <c r="H138" s="58" t="s">
        <v>402</v>
      </c>
      <c r="I138" s="57"/>
    </row>
    <row r="139" spans="1:9" ht="28.8" x14ac:dyDescent="0.25">
      <c r="A139" s="58">
        <v>16.2</v>
      </c>
      <c r="B139" s="55" t="s">
        <v>217</v>
      </c>
      <c r="C139" s="60" t="s">
        <v>171</v>
      </c>
      <c r="D139" s="58" t="s">
        <v>257</v>
      </c>
      <c r="E139" s="57" t="s">
        <v>510</v>
      </c>
      <c r="F139" s="58" t="s">
        <v>569</v>
      </c>
      <c r="G139" s="59" t="s">
        <v>401</v>
      </c>
      <c r="H139" s="58" t="s">
        <v>402</v>
      </c>
      <c r="I139" s="57"/>
    </row>
    <row r="140" spans="1:9" ht="43.2" x14ac:dyDescent="0.25">
      <c r="A140" s="58">
        <v>16.2</v>
      </c>
      <c r="B140" s="55" t="s">
        <v>217</v>
      </c>
      <c r="C140" s="60" t="s">
        <v>329</v>
      </c>
      <c r="D140" s="58" t="s">
        <v>331</v>
      </c>
      <c r="E140" s="58" t="s">
        <v>473</v>
      </c>
      <c r="F140" s="58" t="s">
        <v>569</v>
      </c>
      <c r="G140" s="59" t="s">
        <v>582</v>
      </c>
      <c r="H140" s="58" t="s">
        <v>402</v>
      </c>
      <c r="I140" s="57" t="s">
        <v>377</v>
      </c>
    </row>
    <row r="141" spans="1:9" ht="28.8" x14ac:dyDescent="0.25">
      <c r="A141" s="58">
        <v>16.2</v>
      </c>
      <c r="B141" s="55" t="s">
        <v>217</v>
      </c>
      <c r="C141" s="60" t="s">
        <v>172</v>
      </c>
      <c r="D141" s="58" t="s">
        <v>258</v>
      </c>
      <c r="E141" s="57" t="s">
        <v>510</v>
      </c>
      <c r="F141" s="58" t="s">
        <v>474</v>
      </c>
      <c r="G141" s="59" t="s">
        <v>401</v>
      </c>
      <c r="H141" s="58" t="s">
        <v>402</v>
      </c>
      <c r="I141" s="57" t="s">
        <v>378</v>
      </c>
    </row>
    <row r="142" spans="1:9" ht="28.8" x14ac:dyDescent="0.25">
      <c r="A142" s="58">
        <v>16.2</v>
      </c>
      <c r="B142" s="55" t="s">
        <v>217</v>
      </c>
      <c r="C142" s="60" t="s">
        <v>173</v>
      </c>
      <c r="D142" s="58" t="s">
        <v>238</v>
      </c>
      <c r="E142" s="57" t="s">
        <v>510</v>
      </c>
      <c r="F142" s="58" t="s">
        <v>569</v>
      </c>
      <c r="G142" s="59" t="s">
        <v>401</v>
      </c>
      <c r="H142" s="58" t="s">
        <v>402</v>
      </c>
      <c r="I142" s="57"/>
    </row>
    <row r="143" spans="1:9" ht="28.8" x14ac:dyDescent="0.25">
      <c r="A143" s="58">
        <v>16.2</v>
      </c>
      <c r="B143" s="55" t="s">
        <v>217</v>
      </c>
      <c r="C143" s="60" t="s">
        <v>174</v>
      </c>
      <c r="D143" s="58" t="s">
        <v>239</v>
      </c>
      <c r="E143" s="57" t="s">
        <v>510</v>
      </c>
      <c r="F143" s="58" t="s">
        <v>569</v>
      </c>
      <c r="G143" s="59" t="s">
        <v>401</v>
      </c>
      <c r="H143" s="58" t="s">
        <v>402</v>
      </c>
      <c r="I143" s="57"/>
    </row>
    <row r="144" spans="1:9" ht="28.8" x14ac:dyDescent="0.25">
      <c r="A144" s="58">
        <v>16.2</v>
      </c>
      <c r="B144" s="55" t="s">
        <v>217</v>
      </c>
      <c r="C144" s="60" t="s">
        <v>175</v>
      </c>
      <c r="D144" s="58" t="s">
        <v>240</v>
      </c>
      <c r="E144" s="57" t="s">
        <v>510</v>
      </c>
      <c r="F144" s="58" t="s">
        <v>569</v>
      </c>
      <c r="G144" s="59" t="s">
        <v>401</v>
      </c>
      <c r="H144" s="58" t="s">
        <v>402</v>
      </c>
      <c r="I144" s="57"/>
    </row>
    <row r="145" spans="1:9" ht="28.8" x14ac:dyDescent="0.25">
      <c r="A145" s="58">
        <v>16.2</v>
      </c>
      <c r="B145" s="55" t="s">
        <v>217</v>
      </c>
      <c r="C145" s="60" t="s">
        <v>176</v>
      </c>
      <c r="D145" s="58" t="s">
        <v>241</v>
      </c>
      <c r="E145" s="57" t="s">
        <v>510</v>
      </c>
      <c r="F145" s="58" t="s">
        <v>569</v>
      </c>
      <c r="G145" s="59" t="s">
        <v>401</v>
      </c>
      <c r="H145" s="58" t="s">
        <v>402</v>
      </c>
      <c r="I145" s="57"/>
    </row>
    <row r="146" spans="1:9" ht="28.8" x14ac:dyDescent="0.25">
      <c r="A146" s="58">
        <v>16.2</v>
      </c>
      <c r="B146" s="55" t="s">
        <v>217</v>
      </c>
      <c r="C146" s="60" t="s">
        <v>177</v>
      </c>
      <c r="D146" s="58" t="s">
        <v>242</v>
      </c>
      <c r="E146" s="57" t="s">
        <v>510</v>
      </c>
      <c r="F146" s="58" t="s">
        <v>569</v>
      </c>
      <c r="G146" s="59" t="s">
        <v>401</v>
      </c>
      <c r="H146" s="58" t="s">
        <v>402</v>
      </c>
      <c r="I146" s="57"/>
    </row>
    <row r="147" spans="1:9" ht="43.2" x14ac:dyDescent="0.25">
      <c r="A147" s="58">
        <v>16.2</v>
      </c>
      <c r="B147" s="55" t="s">
        <v>217</v>
      </c>
      <c r="C147" s="60" t="s">
        <v>178</v>
      </c>
      <c r="D147" s="58" t="s">
        <v>475</v>
      </c>
      <c r="E147" s="58" t="s">
        <v>476</v>
      </c>
      <c r="F147" s="58" t="s">
        <v>569</v>
      </c>
      <c r="G147" s="59" t="s">
        <v>582</v>
      </c>
      <c r="H147" s="58" t="s">
        <v>402</v>
      </c>
      <c r="I147" s="57"/>
    </row>
    <row r="148" spans="1:9" ht="28.8" x14ac:dyDescent="0.25">
      <c r="A148" s="58">
        <v>16.2</v>
      </c>
      <c r="B148" s="55" t="s">
        <v>217</v>
      </c>
      <c r="C148" s="60" t="s">
        <v>330</v>
      </c>
      <c r="D148" s="58" t="s">
        <v>477</v>
      </c>
      <c r="E148" s="57" t="s">
        <v>510</v>
      </c>
      <c r="F148" s="58" t="s">
        <v>474</v>
      </c>
      <c r="G148" s="59" t="s">
        <v>401</v>
      </c>
      <c r="H148" s="58" t="s">
        <v>402</v>
      </c>
      <c r="I148" s="57"/>
    </row>
    <row r="149" spans="1:9" ht="28.8" x14ac:dyDescent="0.25">
      <c r="A149" s="58">
        <v>16.2</v>
      </c>
      <c r="B149" s="55" t="s">
        <v>217</v>
      </c>
      <c r="C149" s="60" t="s">
        <v>179</v>
      </c>
      <c r="D149" s="57" t="s">
        <v>131</v>
      </c>
      <c r="E149" s="57" t="s">
        <v>510</v>
      </c>
      <c r="F149" s="58" t="s">
        <v>429</v>
      </c>
      <c r="G149" s="59" t="s">
        <v>401</v>
      </c>
      <c r="H149" s="58" t="s">
        <v>402</v>
      </c>
      <c r="I149" s="57"/>
    </row>
    <row r="150" spans="1:9" ht="72" x14ac:dyDescent="0.25">
      <c r="A150" s="58">
        <v>16.2</v>
      </c>
      <c r="B150" s="55" t="s">
        <v>217</v>
      </c>
      <c r="C150" s="60" t="s">
        <v>180</v>
      </c>
      <c r="D150" s="57" t="s">
        <v>132</v>
      </c>
      <c r="E150" s="57" t="s">
        <v>510</v>
      </c>
      <c r="F150" s="58" t="s">
        <v>429</v>
      </c>
      <c r="G150" s="59" t="s">
        <v>401</v>
      </c>
      <c r="H150" s="58" t="s">
        <v>402</v>
      </c>
      <c r="I150" s="57" t="s">
        <v>367</v>
      </c>
    </row>
    <row r="151" spans="1:9" ht="28.8" x14ac:dyDescent="0.25">
      <c r="A151" s="58">
        <v>16.2</v>
      </c>
      <c r="B151" s="55" t="s">
        <v>217</v>
      </c>
      <c r="C151" s="60" t="s">
        <v>376</v>
      </c>
      <c r="D151" s="57" t="s">
        <v>133</v>
      </c>
      <c r="E151" s="57" t="s">
        <v>510</v>
      </c>
      <c r="F151" s="58" t="s">
        <v>430</v>
      </c>
      <c r="G151" s="59" t="s">
        <v>401</v>
      </c>
      <c r="H151" s="58" t="s">
        <v>402</v>
      </c>
      <c r="I151" s="57"/>
    </row>
    <row r="152" spans="1:9" ht="28.8" x14ac:dyDescent="0.25">
      <c r="A152" s="58">
        <v>16.2</v>
      </c>
      <c r="B152" s="55" t="s">
        <v>217</v>
      </c>
      <c r="C152" s="60" t="s">
        <v>397</v>
      </c>
      <c r="D152" s="57" t="s">
        <v>478</v>
      </c>
      <c r="E152" s="57" t="s">
        <v>510</v>
      </c>
      <c r="F152" s="58" t="s">
        <v>569</v>
      </c>
      <c r="G152" s="59" t="s">
        <v>401</v>
      </c>
      <c r="H152" s="58" t="s">
        <v>402</v>
      </c>
      <c r="I152" s="57"/>
    </row>
    <row r="153" spans="1:9" ht="28.8" x14ac:dyDescent="0.25">
      <c r="A153" s="58">
        <v>16.3</v>
      </c>
      <c r="B153" s="55" t="s">
        <v>216</v>
      </c>
      <c r="C153" s="60" t="s">
        <v>94</v>
      </c>
      <c r="D153" s="57" t="s">
        <v>274</v>
      </c>
      <c r="E153" s="57" t="s">
        <v>510</v>
      </c>
      <c r="F153" s="58" t="s">
        <v>400</v>
      </c>
      <c r="G153" s="59" t="s">
        <v>401</v>
      </c>
      <c r="H153" s="58" t="s">
        <v>402</v>
      </c>
      <c r="I153" s="57"/>
    </row>
    <row r="154" spans="1:9" ht="28.8" x14ac:dyDescent="0.25">
      <c r="A154" s="58">
        <v>16.3</v>
      </c>
      <c r="B154" s="55" t="s">
        <v>216</v>
      </c>
      <c r="C154" s="60" t="s">
        <v>95</v>
      </c>
      <c r="D154" s="57" t="s">
        <v>275</v>
      </c>
      <c r="E154" s="57" t="s">
        <v>510</v>
      </c>
      <c r="F154" s="58" t="s">
        <v>400</v>
      </c>
      <c r="G154" s="59" t="s">
        <v>401</v>
      </c>
      <c r="H154" s="58" t="s">
        <v>402</v>
      </c>
      <c r="I154" s="57"/>
    </row>
    <row r="155" spans="1:9" ht="86.4" x14ac:dyDescent="0.25">
      <c r="A155" s="58">
        <v>16.3</v>
      </c>
      <c r="B155" s="55" t="s">
        <v>216</v>
      </c>
      <c r="C155" s="60" t="s">
        <v>96</v>
      </c>
      <c r="D155" s="57" t="s">
        <v>479</v>
      </c>
      <c r="E155" s="57" t="s">
        <v>480</v>
      </c>
      <c r="F155" s="58" t="s">
        <v>400</v>
      </c>
      <c r="G155" s="59" t="s">
        <v>583</v>
      </c>
      <c r="H155" s="58" t="s">
        <v>402</v>
      </c>
      <c r="I155" s="57"/>
    </row>
    <row r="156" spans="1:9" ht="86.4" x14ac:dyDescent="0.25">
      <c r="A156" s="58">
        <v>16.3</v>
      </c>
      <c r="B156" s="55" t="s">
        <v>216</v>
      </c>
      <c r="C156" s="60" t="s">
        <v>97</v>
      </c>
      <c r="D156" s="57" t="s">
        <v>481</v>
      </c>
      <c r="E156" s="57" t="s">
        <v>480</v>
      </c>
      <c r="F156" s="58" t="s">
        <v>400</v>
      </c>
      <c r="G156" s="59" t="s">
        <v>583</v>
      </c>
      <c r="H156" s="58" t="s">
        <v>402</v>
      </c>
      <c r="I156" s="57"/>
    </row>
    <row r="157" spans="1:9" ht="43.2" x14ac:dyDescent="0.25">
      <c r="A157" s="58">
        <v>17.100000000000001</v>
      </c>
      <c r="B157" s="55" t="s">
        <v>92</v>
      </c>
      <c r="C157" s="60" t="s">
        <v>93</v>
      </c>
      <c r="D157" s="57" t="s">
        <v>92</v>
      </c>
      <c r="E157" s="57" t="s">
        <v>510</v>
      </c>
      <c r="F157" s="58" t="s">
        <v>569</v>
      </c>
      <c r="G157" s="59" t="s">
        <v>401</v>
      </c>
      <c r="H157" s="58" t="s">
        <v>433</v>
      </c>
      <c r="I157" s="57"/>
    </row>
    <row r="158" spans="1:9" ht="28.8" x14ac:dyDescent="0.25">
      <c r="A158" s="58">
        <v>17.2</v>
      </c>
      <c r="B158" s="55" t="s">
        <v>182</v>
      </c>
      <c r="C158" s="60" t="s">
        <v>183</v>
      </c>
      <c r="D158" s="57" t="s">
        <v>182</v>
      </c>
      <c r="E158" s="57" t="s">
        <v>510</v>
      </c>
      <c r="F158" s="58" t="s">
        <v>569</v>
      </c>
      <c r="G158" s="59" t="s">
        <v>401</v>
      </c>
      <c r="H158" s="58" t="s">
        <v>433</v>
      </c>
      <c r="I158" s="57"/>
    </row>
    <row r="159" spans="1:9" ht="43.2" x14ac:dyDescent="0.25">
      <c r="A159" s="58">
        <v>17.3</v>
      </c>
      <c r="B159" s="55" t="s">
        <v>482</v>
      </c>
      <c r="C159" s="60" t="s">
        <v>181</v>
      </c>
      <c r="D159" s="57" t="s">
        <v>584</v>
      </c>
      <c r="E159" s="57" t="s">
        <v>483</v>
      </c>
      <c r="F159" s="58" t="s">
        <v>585</v>
      </c>
      <c r="G159" s="59" t="s">
        <v>586</v>
      </c>
      <c r="H159" s="58" t="s">
        <v>433</v>
      </c>
      <c r="I159" s="57"/>
    </row>
    <row r="160" spans="1:9" ht="28.8" x14ac:dyDescent="0.25">
      <c r="A160" s="58">
        <v>17.399999999999999</v>
      </c>
      <c r="B160" s="55" t="s">
        <v>218</v>
      </c>
      <c r="C160" s="60" t="s">
        <v>135</v>
      </c>
      <c r="D160" s="57" t="s">
        <v>134</v>
      </c>
      <c r="E160" s="57" t="s">
        <v>510</v>
      </c>
      <c r="F160" s="58" t="s">
        <v>429</v>
      </c>
      <c r="G160" s="59" t="s">
        <v>401</v>
      </c>
      <c r="H160" s="58" t="s">
        <v>433</v>
      </c>
      <c r="I160" s="57" t="s">
        <v>513</v>
      </c>
    </row>
    <row r="161" spans="1:9" ht="28.8" x14ac:dyDescent="0.25">
      <c r="A161" s="58">
        <v>18.100000000000001</v>
      </c>
      <c r="B161" s="55" t="s">
        <v>219</v>
      </c>
      <c r="C161" s="60" t="s">
        <v>332</v>
      </c>
      <c r="D161" s="58" t="s">
        <v>260</v>
      </c>
      <c r="E161" s="57" t="s">
        <v>510</v>
      </c>
      <c r="F161" s="58" t="s">
        <v>430</v>
      </c>
      <c r="G161" s="59" t="s">
        <v>401</v>
      </c>
      <c r="H161" s="58" t="s">
        <v>402</v>
      </c>
      <c r="I161" s="57" t="s">
        <v>345</v>
      </c>
    </row>
    <row r="162" spans="1:9" x14ac:dyDescent="0.25">
      <c r="A162" s="58">
        <v>18.100000000000001</v>
      </c>
      <c r="B162" s="55" t="s">
        <v>219</v>
      </c>
      <c r="C162" s="60" t="s">
        <v>333</v>
      </c>
      <c r="D162" s="58" t="s">
        <v>261</v>
      </c>
      <c r="E162" s="57" t="s">
        <v>510</v>
      </c>
      <c r="F162" s="58" t="s">
        <v>430</v>
      </c>
      <c r="G162" s="59" t="s">
        <v>401</v>
      </c>
      <c r="H162" s="58" t="s">
        <v>402</v>
      </c>
      <c r="I162" s="57"/>
    </row>
    <row r="163" spans="1:9" x14ac:dyDescent="0.25">
      <c r="A163" s="58">
        <v>18.100000000000001</v>
      </c>
      <c r="B163" s="55" t="s">
        <v>219</v>
      </c>
      <c r="C163" s="60" t="s">
        <v>334</v>
      </c>
      <c r="D163" s="58" t="s">
        <v>335</v>
      </c>
      <c r="E163" s="57" t="s">
        <v>510</v>
      </c>
      <c r="F163" s="58" t="s">
        <v>430</v>
      </c>
      <c r="G163" s="59" t="s">
        <v>401</v>
      </c>
      <c r="H163" s="58" t="s">
        <v>402</v>
      </c>
      <c r="I163" s="57"/>
    </row>
    <row r="164" spans="1:9" x14ac:dyDescent="0.25">
      <c r="A164" s="58">
        <v>18.100000000000001</v>
      </c>
      <c r="B164" s="55" t="s">
        <v>219</v>
      </c>
      <c r="C164" s="60" t="s">
        <v>336</v>
      </c>
      <c r="D164" s="58" t="s">
        <v>264</v>
      </c>
      <c r="E164" s="57" t="s">
        <v>510</v>
      </c>
      <c r="F164" s="58" t="s">
        <v>430</v>
      </c>
      <c r="G164" s="59" t="s">
        <v>401</v>
      </c>
      <c r="H164" s="58" t="s">
        <v>402</v>
      </c>
      <c r="I164" s="57"/>
    </row>
    <row r="165" spans="1:9" x14ac:dyDescent="0.25">
      <c r="A165" s="58">
        <v>18.100000000000001</v>
      </c>
      <c r="B165" s="55" t="s">
        <v>219</v>
      </c>
      <c r="C165" s="60" t="s">
        <v>337</v>
      </c>
      <c r="D165" s="58" t="s">
        <v>262</v>
      </c>
      <c r="E165" s="57" t="s">
        <v>510</v>
      </c>
      <c r="F165" s="58" t="s">
        <v>430</v>
      </c>
      <c r="G165" s="59" t="s">
        <v>401</v>
      </c>
      <c r="H165" s="58" t="s">
        <v>402</v>
      </c>
      <c r="I165" s="57"/>
    </row>
    <row r="166" spans="1:9" x14ac:dyDescent="0.25">
      <c r="A166" s="58">
        <v>18.100000000000001</v>
      </c>
      <c r="B166" s="55" t="s">
        <v>219</v>
      </c>
      <c r="C166" s="60" t="s">
        <v>338</v>
      </c>
      <c r="D166" s="58" t="s">
        <v>263</v>
      </c>
      <c r="E166" s="57" t="s">
        <v>510</v>
      </c>
      <c r="F166" s="58" t="s">
        <v>430</v>
      </c>
      <c r="G166" s="59" t="s">
        <v>401</v>
      </c>
      <c r="H166" s="58" t="s">
        <v>402</v>
      </c>
      <c r="I166" s="57"/>
    </row>
    <row r="167" spans="1:9" x14ac:dyDescent="0.25">
      <c r="A167" s="58">
        <v>18.100000000000001</v>
      </c>
      <c r="B167" s="55" t="s">
        <v>219</v>
      </c>
      <c r="C167" s="60" t="s">
        <v>339</v>
      </c>
      <c r="D167" s="58" t="s">
        <v>340</v>
      </c>
      <c r="E167" s="57" t="s">
        <v>510</v>
      </c>
      <c r="F167" s="58" t="s">
        <v>430</v>
      </c>
      <c r="G167" s="59" t="s">
        <v>401</v>
      </c>
      <c r="H167" s="58" t="s">
        <v>402</v>
      </c>
      <c r="I167" s="57"/>
    </row>
    <row r="168" spans="1:9" x14ac:dyDescent="0.25">
      <c r="A168" s="58">
        <v>18.100000000000001</v>
      </c>
      <c r="B168" s="55" t="s">
        <v>219</v>
      </c>
      <c r="C168" s="60" t="s">
        <v>341</v>
      </c>
      <c r="D168" s="58" t="s">
        <v>342</v>
      </c>
      <c r="E168" s="57" t="s">
        <v>510</v>
      </c>
      <c r="F168" s="58" t="s">
        <v>430</v>
      </c>
      <c r="G168" s="59" t="s">
        <v>401</v>
      </c>
      <c r="H168" s="58" t="s">
        <v>402</v>
      </c>
      <c r="I168" s="57"/>
    </row>
    <row r="169" spans="1:9" x14ac:dyDescent="0.25">
      <c r="A169" s="58">
        <v>18.100000000000001</v>
      </c>
      <c r="B169" s="55" t="s">
        <v>219</v>
      </c>
      <c r="C169" s="60" t="s">
        <v>343</v>
      </c>
      <c r="D169" s="58" t="s">
        <v>344</v>
      </c>
      <c r="E169" s="57" t="s">
        <v>510</v>
      </c>
      <c r="F169" s="58" t="s">
        <v>430</v>
      </c>
      <c r="G169" s="59" t="s">
        <v>401</v>
      </c>
      <c r="H169" s="58" t="s">
        <v>402</v>
      </c>
      <c r="I169" s="57"/>
    </row>
    <row r="170" spans="1:9" ht="28.8" x14ac:dyDescent="0.25">
      <c r="A170" s="58">
        <v>18.2</v>
      </c>
      <c r="B170" s="55" t="s">
        <v>220</v>
      </c>
      <c r="C170" s="60" t="s">
        <v>136</v>
      </c>
      <c r="D170" s="58" t="s">
        <v>484</v>
      </c>
      <c r="E170" s="58" t="s">
        <v>485</v>
      </c>
      <c r="F170" s="58" t="s">
        <v>569</v>
      </c>
      <c r="G170" s="59" t="s">
        <v>587</v>
      </c>
      <c r="H170" s="58" t="s">
        <v>7</v>
      </c>
      <c r="I170" s="57"/>
    </row>
    <row r="171" spans="1:9" ht="28.8" x14ac:dyDescent="0.25">
      <c r="A171" s="58">
        <v>18.2</v>
      </c>
      <c r="B171" s="55" t="s">
        <v>220</v>
      </c>
      <c r="C171" s="60" t="s">
        <v>137</v>
      </c>
      <c r="D171" s="58" t="s">
        <v>486</v>
      </c>
      <c r="E171" s="58" t="s">
        <v>485</v>
      </c>
      <c r="F171" s="58" t="s">
        <v>569</v>
      </c>
      <c r="G171" s="59" t="s">
        <v>587</v>
      </c>
      <c r="H171" s="58" t="s">
        <v>7</v>
      </c>
      <c r="I171" s="57"/>
    </row>
    <row r="172" spans="1:9" ht="28.8" x14ac:dyDescent="0.25">
      <c r="A172" s="58">
        <v>18.2</v>
      </c>
      <c r="B172" s="55" t="s">
        <v>220</v>
      </c>
      <c r="C172" s="60" t="s">
        <v>138</v>
      </c>
      <c r="D172" s="58" t="s">
        <v>487</v>
      </c>
      <c r="E172" s="58" t="s">
        <v>485</v>
      </c>
      <c r="F172" s="58" t="s">
        <v>569</v>
      </c>
      <c r="G172" s="59" t="s">
        <v>587</v>
      </c>
      <c r="H172" s="58" t="s">
        <v>7</v>
      </c>
      <c r="I172" s="57"/>
    </row>
    <row r="173" spans="1:9" ht="28.8" x14ac:dyDescent="0.25">
      <c r="A173" s="58">
        <v>18.3</v>
      </c>
      <c r="B173" s="55" t="s">
        <v>221</v>
      </c>
      <c r="C173" s="60" t="s">
        <v>184</v>
      </c>
      <c r="D173" s="58" t="s">
        <v>488</v>
      </c>
      <c r="E173" s="58" t="s">
        <v>485</v>
      </c>
      <c r="F173" s="58" t="s">
        <v>569</v>
      </c>
      <c r="G173" s="59" t="s">
        <v>587</v>
      </c>
      <c r="H173" s="58" t="s">
        <v>7</v>
      </c>
      <c r="I173" s="57"/>
    </row>
    <row r="174" spans="1:9" ht="43.2" x14ac:dyDescent="0.25">
      <c r="A174" s="58">
        <v>18.3</v>
      </c>
      <c r="B174" s="55" t="s">
        <v>221</v>
      </c>
      <c r="C174" s="60" t="s">
        <v>185</v>
      </c>
      <c r="D174" s="58" t="s">
        <v>489</v>
      </c>
      <c r="E174" s="58" t="s">
        <v>485</v>
      </c>
      <c r="F174" s="58" t="s">
        <v>569</v>
      </c>
      <c r="G174" s="59" t="s">
        <v>587</v>
      </c>
      <c r="H174" s="58" t="s">
        <v>7</v>
      </c>
      <c r="I174" s="57"/>
    </row>
    <row r="175" spans="1:9" ht="28.8" x14ac:dyDescent="0.25">
      <c r="A175" s="58">
        <v>18.3</v>
      </c>
      <c r="B175" s="55" t="s">
        <v>221</v>
      </c>
      <c r="C175" s="60" t="s">
        <v>186</v>
      </c>
      <c r="D175" s="58" t="s">
        <v>490</v>
      </c>
      <c r="E175" s="58" t="s">
        <v>485</v>
      </c>
      <c r="F175" s="58" t="s">
        <v>569</v>
      </c>
      <c r="G175" s="59" t="s">
        <v>587</v>
      </c>
      <c r="H175" s="58" t="s">
        <v>7</v>
      </c>
      <c r="I175" s="57"/>
    </row>
    <row r="176" spans="1:9" ht="28.8" x14ac:dyDescent="0.25">
      <c r="A176" s="58">
        <v>18.399999999999999</v>
      </c>
      <c r="B176" s="55" t="s">
        <v>222</v>
      </c>
      <c r="C176" s="60" t="s">
        <v>189</v>
      </c>
      <c r="D176" s="58" t="s">
        <v>250</v>
      </c>
      <c r="E176" s="57" t="s">
        <v>510</v>
      </c>
      <c r="F176" s="58" t="s">
        <v>569</v>
      </c>
      <c r="G176" s="59" t="s">
        <v>401</v>
      </c>
      <c r="H176" s="58" t="s">
        <v>402</v>
      </c>
      <c r="I176" s="57"/>
    </row>
    <row r="177" spans="1:9" ht="28.8" x14ac:dyDescent="0.25">
      <c r="A177" s="58">
        <v>18.399999999999999</v>
      </c>
      <c r="B177" s="55" t="s">
        <v>222</v>
      </c>
      <c r="C177" s="60" t="s">
        <v>190</v>
      </c>
      <c r="D177" s="58" t="s">
        <v>243</v>
      </c>
      <c r="E177" s="57" t="s">
        <v>510</v>
      </c>
      <c r="F177" s="58" t="s">
        <v>569</v>
      </c>
      <c r="G177" s="59" t="s">
        <v>401</v>
      </c>
      <c r="H177" s="58" t="s">
        <v>402</v>
      </c>
      <c r="I177" s="57"/>
    </row>
    <row r="178" spans="1:9" ht="28.8" x14ac:dyDescent="0.25">
      <c r="A178" s="58">
        <v>18.399999999999999</v>
      </c>
      <c r="B178" s="55" t="s">
        <v>222</v>
      </c>
      <c r="C178" s="60" t="s">
        <v>191</v>
      </c>
      <c r="D178" s="58" t="s">
        <v>244</v>
      </c>
      <c r="E178" s="57" t="s">
        <v>510</v>
      </c>
      <c r="F178" s="58" t="s">
        <v>569</v>
      </c>
      <c r="G178" s="59" t="s">
        <v>401</v>
      </c>
      <c r="H178" s="58" t="s">
        <v>402</v>
      </c>
      <c r="I178" s="57"/>
    </row>
    <row r="179" spans="1:9" ht="28.8" x14ac:dyDescent="0.25">
      <c r="A179" s="58">
        <v>19.100000000000001</v>
      </c>
      <c r="B179" s="55" t="s">
        <v>223</v>
      </c>
      <c r="C179" s="60" t="s">
        <v>187</v>
      </c>
      <c r="D179" s="57" t="s">
        <v>139</v>
      </c>
      <c r="E179" s="57" t="s">
        <v>510</v>
      </c>
      <c r="F179" s="58" t="s">
        <v>430</v>
      </c>
      <c r="G179" s="59" t="s">
        <v>401</v>
      </c>
      <c r="H179" s="58" t="s">
        <v>402</v>
      </c>
      <c r="I179" s="57"/>
    </row>
    <row r="180" spans="1:9" ht="28.8" x14ac:dyDescent="0.25">
      <c r="A180" s="58">
        <v>19.100000000000001</v>
      </c>
      <c r="B180" s="55" t="s">
        <v>223</v>
      </c>
      <c r="C180" s="60" t="s">
        <v>188</v>
      </c>
      <c r="D180" s="57" t="s">
        <v>140</v>
      </c>
      <c r="E180" s="57" t="s">
        <v>510</v>
      </c>
      <c r="F180" s="58" t="s">
        <v>430</v>
      </c>
      <c r="G180" s="59" t="s">
        <v>401</v>
      </c>
      <c r="H180" s="58" t="s">
        <v>402</v>
      </c>
      <c r="I180" s="57"/>
    </row>
    <row r="181" spans="1:9" ht="28.8" x14ac:dyDescent="0.25">
      <c r="A181" s="58">
        <v>19.100000000000001</v>
      </c>
      <c r="B181" s="55" t="s">
        <v>223</v>
      </c>
      <c r="C181" s="60" t="s">
        <v>346</v>
      </c>
      <c r="D181" s="57" t="s">
        <v>385</v>
      </c>
      <c r="E181" s="57" t="s">
        <v>510</v>
      </c>
      <c r="F181" s="58" t="s">
        <v>569</v>
      </c>
      <c r="G181" s="59" t="s">
        <v>401</v>
      </c>
      <c r="H181" s="58" t="s">
        <v>7</v>
      </c>
      <c r="I181" s="57"/>
    </row>
    <row r="182" spans="1:9" ht="28.8" x14ac:dyDescent="0.25">
      <c r="A182" s="58">
        <v>19.100000000000001</v>
      </c>
      <c r="B182" s="55" t="s">
        <v>223</v>
      </c>
      <c r="C182" s="60" t="s">
        <v>347</v>
      </c>
      <c r="D182" s="57" t="s">
        <v>384</v>
      </c>
      <c r="E182" s="57" t="s">
        <v>470</v>
      </c>
      <c r="F182" s="58" t="s">
        <v>569</v>
      </c>
      <c r="G182" s="59" t="s">
        <v>401</v>
      </c>
      <c r="H182" s="58" t="s">
        <v>7</v>
      </c>
      <c r="I182" s="57"/>
    </row>
    <row r="183" spans="1:9" ht="28.8" x14ac:dyDescent="0.25">
      <c r="A183" s="58">
        <v>19.100000000000001</v>
      </c>
      <c r="B183" s="55" t="s">
        <v>223</v>
      </c>
      <c r="C183" s="60" t="s">
        <v>348</v>
      </c>
      <c r="D183" s="57" t="s">
        <v>387</v>
      </c>
      <c r="E183" s="57" t="s">
        <v>510</v>
      </c>
      <c r="F183" s="58" t="s">
        <v>569</v>
      </c>
      <c r="G183" s="59" t="s">
        <v>401</v>
      </c>
      <c r="H183" s="58" t="s">
        <v>7</v>
      </c>
      <c r="I183" s="57"/>
    </row>
    <row r="184" spans="1:9" ht="28.8" x14ac:dyDescent="0.25">
      <c r="A184" s="58">
        <v>19.100000000000001</v>
      </c>
      <c r="B184" s="55" t="s">
        <v>223</v>
      </c>
      <c r="C184" s="60" t="s">
        <v>349</v>
      </c>
      <c r="D184" s="57" t="s">
        <v>386</v>
      </c>
      <c r="E184" s="57" t="s">
        <v>470</v>
      </c>
      <c r="F184" s="58" t="s">
        <v>569</v>
      </c>
      <c r="G184" s="59" t="s">
        <v>401</v>
      </c>
      <c r="H184" s="58" t="s">
        <v>7</v>
      </c>
      <c r="I184" s="57"/>
    </row>
    <row r="185" spans="1:9" x14ac:dyDescent="0.25">
      <c r="A185" s="58">
        <v>20.100000000000001</v>
      </c>
      <c r="B185" s="55" t="s">
        <v>224</v>
      </c>
      <c r="C185" s="60" t="s">
        <v>192</v>
      </c>
      <c r="D185" s="57" t="s">
        <v>141</v>
      </c>
      <c r="E185" s="57"/>
      <c r="F185" s="58" t="s">
        <v>569</v>
      </c>
      <c r="G185" s="59" t="s">
        <v>491</v>
      </c>
      <c r="H185" s="58" t="s">
        <v>285</v>
      </c>
      <c r="I185" s="57"/>
    </row>
    <row r="186" spans="1:9" ht="28.8" x14ac:dyDescent="0.25">
      <c r="A186" s="58">
        <v>20.2</v>
      </c>
      <c r="B186" s="55" t="s">
        <v>277</v>
      </c>
      <c r="C186" s="60" t="s">
        <v>193</v>
      </c>
      <c r="D186" s="57" t="s">
        <v>142</v>
      </c>
      <c r="E186" s="57"/>
      <c r="F186" s="58" t="s">
        <v>400</v>
      </c>
      <c r="G186" s="59" t="s">
        <v>491</v>
      </c>
      <c r="H186" s="58" t="s">
        <v>285</v>
      </c>
      <c r="I186" s="57"/>
    </row>
    <row r="187" spans="1:9" ht="28.8" x14ac:dyDescent="0.25">
      <c r="A187" s="58">
        <v>20.3</v>
      </c>
      <c r="B187" s="55" t="s">
        <v>278</v>
      </c>
      <c r="C187" s="60" t="s">
        <v>194</v>
      </c>
      <c r="D187" s="57" t="s">
        <v>492</v>
      </c>
      <c r="E187" s="57"/>
      <c r="F187" s="58" t="s">
        <v>400</v>
      </c>
      <c r="G187" s="59" t="s">
        <v>493</v>
      </c>
      <c r="H187" s="58" t="s">
        <v>285</v>
      </c>
      <c r="I187" s="57"/>
    </row>
    <row r="188" spans="1:9" ht="43.2" x14ac:dyDescent="0.25">
      <c r="A188" s="58">
        <v>20.399999999999999</v>
      </c>
      <c r="B188" s="55" t="s">
        <v>225</v>
      </c>
      <c r="C188" s="60" t="s">
        <v>350</v>
      </c>
      <c r="D188" s="58" t="s">
        <v>245</v>
      </c>
      <c r="E188" s="58"/>
      <c r="F188" s="58" t="s">
        <v>430</v>
      </c>
      <c r="G188" s="59" t="s">
        <v>491</v>
      </c>
      <c r="H188" s="58" t="s">
        <v>433</v>
      </c>
      <c r="I188" s="57"/>
    </row>
    <row r="189" spans="1:9" x14ac:dyDescent="0.25">
      <c r="A189" s="58">
        <v>20.399999999999999</v>
      </c>
      <c r="B189" s="55" t="s">
        <v>225</v>
      </c>
      <c r="C189" s="60" t="s">
        <v>351</v>
      </c>
      <c r="D189" s="58" t="s">
        <v>352</v>
      </c>
      <c r="E189" s="58"/>
      <c r="F189" s="58" t="s">
        <v>429</v>
      </c>
      <c r="G189" s="59" t="s">
        <v>491</v>
      </c>
      <c r="H189" s="58" t="s">
        <v>433</v>
      </c>
      <c r="I189" s="57"/>
    </row>
    <row r="190" spans="1:9" x14ac:dyDescent="0.25">
      <c r="A190" s="58">
        <v>20.399999999999999</v>
      </c>
      <c r="B190" s="55" t="s">
        <v>225</v>
      </c>
      <c r="C190" s="60" t="s">
        <v>353</v>
      </c>
      <c r="D190" s="58" t="s">
        <v>354</v>
      </c>
      <c r="E190" s="58"/>
      <c r="F190" s="58" t="s">
        <v>429</v>
      </c>
      <c r="G190" s="59" t="s">
        <v>491</v>
      </c>
      <c r="H190" s="58" t="s">
        <v>433</v>
      </c>
      <c r="I190" s="57"/>
    </row>
    <row r="191" spans="1:9" ht="28.8" x14ac:dyDescent="0.25">
      <c r="A191" s="58">
        <v>20.399999999999999</v>
      </c>
      <c r="B191" s="55" t="s">
        <v>225</v>
      </c>
      <c r="C191" s="60" t="s">
        <v>195</v>
      </c>
      <c r="D191" s="58" t="s">
        <v>246</v>
      </c>
      <c r="E191" s="58"/>
      <c r="F191" s="58" t="s">
        <v>430</v>
      </c>
      <c r="G191" s="59" t="s">
        <v>491</v>
      </c>
      <c r="H191" s="58" t="s">
        <v>433</v>
      </c>
      <c r="I191" s="57"/>
    </row>
    <row r="192" spans="1:9" x14ac:dyDescent="0.25">
      <c r="A192" s="58">
        <v>20.399999999999999</v>
      </c>
      <c r="B192" s="55" t="s">
        <v>225</v>
      </c>
      <c r="C192" s="60" t="s">
        <v>196</v>
      </c>
      <c r="D192" s="58" t="s">
        <v>252</v>
      </c>
      <c r="E192" s="58"/>
      <c r="F192" s="58" t="s">
        <v>569</v>
      </c>
      <c r="G192" s="59" t="s">
        <v>491</v>
      </c>
      <c r="H192" s="58" t="s">
        <v>433</v>
      </c>
      <c r="I192" s="57"/>
    </row>
    <row r="193" spans="1:9" ht="28.8" x14ac:dyDescent="0.25">
      <c r="A193" s="58">
        <v>20.5</v>
      </c>
      <c r="B193" s="55" t="s">
        <v>226</v>
      </c>
      <c r="C193" s="60" t="s">
        <v>355</v>
      </c>
      <c r="D193" s="57" t="s">
        <v>356</v>
      </c>
      <c r="E193" s="57"/>
      <c r="F193" s="58" t="s">
        <v>400</v>
      </c>
      <c r="G193" s="59" t="s">
        <v>491</v>
      </c>
      <c r="H193" s="58" t="s">
        <v>402</v>
      </c>
      <c r="I193" s="57"/>
    </row>
    <row r="194" spans="1:9" ht="28.8" x14ac:dyDescent="0.25">
      <c r="A194" s="58">
        <v>20.5</v>
      </c>
      <c r="B194" s="55" t="s">
        <v>226</v>
      </c>
      <c r="C194" s="60" t="s">
        <v>540</v>
      </c>
      <c r="D194" s="57" t="s">
        <v>357</v>
      </c>
      <c r="E194" s="57"/>
      <c r="F194" s="58" t="s">
        <v>429</v>
      </c>
      <c r="G194" s="59" t="s">
        <v>491</v>
      </c>
      <c r="H194" s="58" t="s">
        <v>402</v>
      </c>
      <c r="I194" s="57"/>
    </row>
    <row r="195" spans="1:9" ht="28.8" x14ac:dyDescent="0.25">
      <c r="A195" s="58">
        <v>20.6</v>
      </c>
      <c r="B195" s="55" t="s">
        <v>227</v>
      </c>
      <c r="C195" s="60" t="s">
        <v>358</v>
      </c>
      <c r="D195" s="57" t="s">
        <v>494</v>
      </c>
      <c r="E195" s="57"/>
      <c r="F195" s="58" t="s">
        <v>400</v>
      </c>
      <c r="G195" s="59" t="s">
        <v>491</v>
      </c>
      <c r="H195" s="58" t="s">
        <v>402</v>
      </c>
      <c r="I195" s="57"/>
    </row>
    <row r="196" spans="1:9" ht="28.8" x14ac:dyDescent="0.25">
      <c r="A196" s="58">
        <v>20.6</v>
      </c>
      <c r="B196" s="55" t="s">
        <v>227</v>
      </c>
      <c r="C196" s="60" t="s">
        <v>541</v>
      </c>
      <c r="D196" s="57" t="s">
        <v>357</v>
      </c>
      <c r="E196" s="57"/>
      <c r="F196" s="58" t="s">
        <v>429</v>
      </c>
      <c r="G196" s="59" t="s">
        <v>491</v>
      </c>
      <c r="H196" s="58" t="s">
        <v>402</v>
      </c>
      <c r="I196" s="57"/>
    </row>
    <row r="197" spans="1:9" ht="28.8" x14ac:dyDescent="0.25">
      <c r="A197" s="58">
        <v>20.7</v>
      </c>
      <c r="B197" s="55" t="s">
        <v>228</v>
      </c>
      <c r="C197" s="60" t="s">
        <v>197</v>
      </c>
      <c r="D197" s="57" t="s">
        <v>143</v>
      </c>
      <c r="E197" s="57"/>
      <c r="F197" s="58" t="s">
        <v>569</v>
      </c>
      <c r="G197" s="59" t="s">
        <v>491</v>
      </c>
      <c r="H197" s="58" t="s">
        <v>402</v>
      </c>
      <c r="I197" s="57"/>
    </row>
    <row r="198" spans="1:9" ht="28.8" x14ac:dyDescent="0.25">
      <c r="A198" s="58">
        <v>20.7</v>
      </c>
      <c r="B198" s="55" t="s">
        <v>228</v>
      </c>
      <c r="C198" s="60" t="s">
        <v>198</v>
      </c>
      <c r="D198" s="57" t="s">
        <v>279</v>
      </c>
      <c r="E198" s="57"/>
      <c r="F198" s="58" t="s">
        <v>569</v>
      </c>
      <c r="G198" s="59" t="s">
        <v>491</v>
      </c>
      <c r="H198" s="58" t="s">
        <v>402</v>
      </c>
      <c r="I198" s="57"/>
    </row>
    <row r="199" spans="1:9" ht="28.8" x14ac:dyDescent="0.25">
      <c r="A199" s="58">
        <v>23.1</v>
      </c>
      <c r="B199" s="55" t="s">
        <v>229</v>
      </c>
      <c r="C199" s="60" t="s">
        <v>199</v>
      </c>
      <c r="D199" s="58" t="s">
        <v>362</v>
      </c>
      <c r="E199" s="58" t="s">
        <v>495</v>
      </c>
      <c r="F199" s="58" t="s">
        <v>430</v>
      </c>
      <c r="G199" s="59" t="s">
        <v>496</v>
      </c>
      <c r="H199" s="58" t="s">
        <v>7</v>
      </c>
      <c r="I199" s="57"/>
    </row>
    <row r="200" spans="1:9" ht="28.8" x14ac:dyDescent="0.25">
      <c r="A200" s="58">
        <v>23.1</v>
      </c>
      <c r="B200" s="55" t="s">
        <v>229</v>
      </c>
      <c r="C200" s="60" t="s">
        <v>247</v>
      </c>
      <c r="D200" s="58" t="s">
        <v>363</v>
      </c>
      <c r="E200" s="58" t="s">
        <v>495</v>
      </c>
      <c r="F200" s="58" t="s">
        <v>497</v>
      </c>
      <c r="G200" s="59" t="s">
        <v>496</v>
      </c>
      <c r="H200" s="58" t="s">
        <v>7</v>
      </c>
      <c r="I200" s="57"/>
    </row>
    <row r="201" spans="1:9" ht="28.8" x14ac:dyDescent="0.25">
      <c r="A201" s="58">
        <v>23.2</v>
      </c>
      <c r="B201" s="55" t="s">
        <v>230</v>
      </c>
      <c r="C201" s="60" t="s">
        <v>146</v>
      </c>
      <c r="D201" s="58" t="s">
        <v>359</v>
      </c>
      <c r="E201" s="58" t="s">
        <v>495</v>
      </c>
      <c r="F201" s="58" t="s">
        <v>400</v>
      </c>
      <c r="G201" s="59" t="s">
        <v>496</v>
      </c>
      <c r="H201" s="58" t="s">
        <v>402</v>
      </c>
      <c r="I201" s="57"/>
    </row>
    <row r="202" spans="1:9" ht="43.2" x14ac:dyDescent="0.25">
      <c r="A202" s="58">
        <v>23.2</v>
      </c>
      <c r="B202" s="55" t="s">
        <v>229</v>
      </c>
      <c r="C202" s="60" t="s">
        <v>379</v>
      </c>
      <c r="D202" s="58" t="s">
        <v>498</v>
      </c>
      <c r="E202" s="58" t="s">
        <v>499</v>
      </c>
      <c r="F202" s="58" t="s">
        <v>429</v>
      </c>
      <c r="G202" s="59" t="s">
        <v>496</v>
      </c>
      <c r="H202" s="58" t="s">
        <v>402</v>
      </c>
      <c r="I202" s="57"/>
    </row>
    <row r="203" spans="1:9" ht="57.6" x14ac:dyDescent="0.25">
      <c r="A203" s="58">
        <v>23.2</v>
      </c>
      <c r="B203" s="55" t="s">
        <v>229</v>
      </c>
      <c r="C203" s="60" t="s">
        <v>380</v>
      </c>
      <c r="D203" s="58" t="s">
        <v>500</v>
      </c>
      <c r="E203" s="58" t="s">
        <v>501</v>
      </c>
      <c r="F203" s="58" t="s">
        <v>429</v>
      </c>
      <c r="G203" s="59" t="s">
        <v>496</v>
      </c>
      <c r="H203" s="58" t="s">
        <v>402</v>
      </c>
      <c r="I203" s="57"/>
    </row>
    <row r="204" spans="1:9" ht="28.8" x14ac:dyDescent="0.25">
      <c r="A204" s="58">
        <v>23.2</v>
      </c>
      <c r="B204" s="55" t="s">
        <v>229</v>
      </c>
      <c r="C204" s="60" t="s">
        <v>381</v>
      </c>
      <c r="D204" s="58" t="s">
        <v>502</v>
      </c>
      <c r="E204" s="58" t="s">
        <v>503</v>
      </c>
      <c r="F204" s="58" t="s">
        <v>429</v>
      </c>
      <c r="G204" s="59" t="s">
        <v>496</v>
      </c>
      <c r="H204" s="58" t="s">
        <v>402</v>
      </c>
      <c r="I204" s="57"/>
    </row>
    <row r="205" spans="1:9" ht="28.8" x14ac:dyDescent="0.25">
      <c r="A205" s="58">
        <v>23.3</v>
      </c>
      <c r="B205" s="55" t="s">
        <v>231</v>
      </c>
      <c r="C205" s="60" t="s">
        <v>144</v>
      </c>
      <c r="D205" s="58" t="s">
        <v>360</v>
      </c>
      <c r="E205" s="58" t="s">
        <v>504</v>
      </c>
      <c r="F205" s="58" t="s">
        <v>412</v>
      </c>
      <c r="G205" s="59" t="s">
        <v>588</v>
      </c>
      <c r="H205" s="58" t="s">
        <v>7</v>
      </c>
      <c r="I205" s="57" t="s">
        <v>364</v>
      </c>
    </row>
    <row r="206" spans="1:9" ht="28.8" x14ac:dyDescent="0.25">
      <c r="A206" s="58">
        <v>23.3</v>
      </c>
      <c r="B206" s="55" t="s">
        <v>231</v>
      </c>
      <c r="C206" s="60" t="s">
        <v>145</v>
      </c>
      <c r="D206" s="58" t="s">
        <v>361</v>
      </c>
      <c r="E206" s="58" t="s">
        <v>504</v>
      </c>
      <c r="F206" s="58" t="s">
        <v>400</v>
      </c>
      <c r="G206" s="59" t="s">
        <v>588</v>
      </c>
      <c r="H206" s="58" t="s">
        <v>7</v>
      </c>
      <c r="I206" s="57" t="s">
        <v>364</v>
      </c>
    </row>
  </sheetData>
  <autoFilter ref="A1:H206" xr:uid="{44413AFE-245C-4563-9716-68A1133A36AE}"/>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F62D9C-7F80-47BB-A87E-B359BB397516}">
  <dimension ref="A1:G2"/>
  <sheetViews>
    <sheetView workbookViewId="0"/>
  </sheetViews>
  <sheetFormatPr defaultRowHeight="14.4" x14ac:dyDescent="0.3"/>
  <cols>
    <col min="1" max="1" width="11" bestFit="1" customWidth="1"/>
    <col min="2" max="2" width="11.5546875" bestFit="1" customWidth="1"/>
    <col min="3" max="3" width="19.33203125" bestFit="1" customWidth="1"/>
    <col min="4" max="4" width="9.109375" bestFit="1" customWidth="1"/>
    <col min="5" max="5" width="11" bestFit="1" customWidth="1"/>
    <col min="6" max="6" width="9.109375" bestFit="1" customWidth="1"/>
  </cols>
  <sheetData>
    <row r="1" spans="1:7" x14ac:dyDescent="0.3">
      <c r="A1" s="31" t="s">
        <v>232</v>
      </c>
      <c r="B1" s="31" t="s">
        <v>394</v>
      </c>
      <c r="C1" s="31" t="s">
        <v>395</v>
      </c>
      <c r="D1" s="31" t="s">
        <v>553</v>
      </c>
      <c r="E1" s="31" t="s">
        <v>515</v>
      </c>
      <c r="F1" s="31" t="s">
        <v>328</v>
      </c>
      <c r="G1" s="6" t="s">
        <v>194</v>
      </c>
    </row>
    <row r="2" spans="1:7" x14ac:dyDescent="0.3">
      <c r="A2" s="19">
        <v>44165</v>
      </c>
      <c r="B2" s="7" t="s">
        <v>555</v>
      </c>
      <c r="C2" s="19" t="s">
        <v>396</v>
      </c>
      <c r="D2" s="19" t="s">
        <v>510</v>
      </c>
      <c r="E2" s="19" t="s">
        <v>516</v>
      </c>
      <c r="F2" t="s">
        <v>259</v>
      </c>
      <c r="G2" t="s">
        <v>510</v>
      </c>
    </row>
  </sheetData>
  <pageMargins left="0.7" right="0.7" top="0.75" bottom="0.75" header="0.3" footer="0.3"/>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A4EE8C-0F22-46E6-9D7A-9F13DD794EB9}">
  <dimension ref="A1:K4"/>
  <sheetViews>
    <sheetView workbookViewId="0"/>
  </sheetViews>
  <sheetFormatPr defaultRowHeight="14.4" x14ac:dyDescent="0.3"/>
  <cols>
    <col min="1" max="1" width="11.109375" bestFit="1" customWidth="1"/>
    <col min="2" max="2" width="11.109375" customWidth="1"/>
    <col min="3" max="3" width="19.33203125" bestFit="1" customWidth="1"/>
    <col min="4" max="4" width="12.44140625" bestFit="1" customWidth="1"/>
    <col min="5" max="5" width="12.109375" customWidth="1"/>
    <col min="6" max="6" width="10.109375" bestFit="1" customWidth="1"/>
    <col min="7" max="7" width="14.6640625" bestFit="1" customWidth="1"/>
  </cols>
  <sheetData>
    <row r="1" spans="1:11" x14ac:dyDescent="0.3">
      <c r="A1" s="31" t="s">
        <v>232</v>
      </c>
      <c r="B1" s="31" t="s">
        <v>394</v>
      </c>
      <c r="C1" s="31" t="s">
        <v>395</v>
      </c>
      <c r="D1" s="6" t="s">
        <v>515</v>
      </c>
      <c r="E1" s="6" t="s">
        <v>328</v>
      </c>
      <c r="F1" s="6" t="s">
        <v>199</v>
      </c>
      <c r="G1" s="6" t="s">
        <v>247</v>
      </c>
      <c r="H1" s="6" t="s">
        <v>146</v>
      </c>
      <c r="I1" s="6" t="s">
        <v>379</v>
      </c>
      <c r="J1" s="6" t="s">
        <v>380</v>
      </c>
      <c r="K1" s="6" t="s">
        <v>381</v>
      </c>
    </row>
    <row r="2" spans="1:11" x14ac:dyDescent="0.3">
      <c r="A2" s="19">
        <v>44165</v>
      </c>
      <c r="B2" s="7" t="s">
        <v>555</v>
      </c>
      <c r="C2" s="19" t="s">
        <v>396</v>
      </c>
      <c r="D2" t="s">
        <v>554</v>
      </c>
      <c r="E2" t="s">
        <v>259</v>
      </c>
      <c r="F2" s="37">
        <v>10887</v>
      </c>
      <c r="G2" s="37">
        <v>307055143</v>
      </c>
      <c r="H2" t="s">
        <v>510</v>
      </c>
      <c r="I2" t="s">
        <v>510</v>
      </c>
      <c r="J2" t="s">
        <v>510</v>
      </c>
      <c r="K2" t="s">
        <v>510</v>
      </c>
    </row>
    <row r="3" spans="1:11" x14ac:dyDescent="0.3">
      <c r="A3" s="19">
        <v>44165</v>
      </c>
      <c r="B3" s="7" t="s">
        <v>555</v>
      </c>
      <c r="C3" s="19" t="s">
        <v>396</v>
      </c>
      <c r="D3" t="s">
        <v>542</v>
      </c>
      <c r="E3" t="s">
        <v>259</v>
      </c>
      <c r="F3" s="37">
        <v>127</v>
      </c>
      <c r="G3" s="37">
        <v>1421316</v>
      </c>
      <c r="H3" t="s">
        <v>510</v>
      </c>
      <c r="I3" t="s">
        <v>510</v>
      </c>
      <c r="J3" t="s">
        <v>510</v>
      </c>
      <c r="K3" t="s">
        <v>510</v>
      </c>
    </row>
    <row r="4" spans="1:11" x14ac:dyDescent="0.3">
      <c r="F4" s="4"/>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D457E8-1D98-4CCF-BB91-F4BD6581C404}">
  <dimension ref="A1:I3"/>
  <sheetViews>
    <sheetView workbookViewId="0"/>
  </sheetViews>
  <sheetFormatPr defaultRowHeight="14.4" x14ac:dyDescent="0.3"/>
  <cols>
    <col min="1" max="1" width="11.109375" bestFit="1" customWidth="1"/>
    <col min="2" max="2" width="11.109375" customWidth="1"/>
    <col min="3" max="3" width="19.33203125" bestFit="1" customWidth="1"/>
    <col min="4" max="4" width="12.44140625" bestFit="1" customWidth="1"/>
    <col min="5" max="5" width="12.109375" customWidth="1"/>
    <col min="6" max="7" width="10" bestFit="1" customWidth="1"/>
  </cols>
  <sheetData>
    <row r="1" spans="1:9" x14ac:dyDescent="0.3">
      <c r="A1" s="31" t="s">
        <v>232</v>
      </c>
      <c r="B1" s="31" t="s">
        <v>394</v>
      </c>
      <c r="C1" s="31" t="s">
        <v>395</v>
      </c>
      <c r="D1" s="6" t="s">
        <v>515</v>
      </c>
      <c r="E1" s="6" t="s">
        <v>328</v>
      </c>
      <c r="F1" s="6" t="s">
        <v>144</v>
      </c>
      <c r="G1" s="6" t="s">
        <v>145</v>
      </c>
      <c r="H1" s="6"/>
      <c r="I1" s="6"/>
    </row>
    <row r="2" spans="1:9" x14ac:dyDescent="0.3">
      <c r="A2" s="19">
        <v>44165</v>
      </c>
      <c r="B2" s="7" t="s">
        <v>555</v>
      </c>
      <c r="C2" s="19" t="s">
        <v>396</v>
      </c>
      <c r="D2" t="s">
        <v>554</v>
      </c>
      <c r="E2" t="s">
        <v>259</v>
      </c>
      <c r="F2" t="s">
        <v>365</v>
      </c>
      <c r="G2" t="s">
        <v>365</v>
      </c>
    </row>
    <row r="3" spans="1:9" x14ac:dyDescent="0.3">
      <c r="A3" s="19">
        <v>44165</v>
      </c>
      <c r="B3" s="7" t="s">
        <v>555</v>
      </c>
      <c r="C3" s="19" t="s">
        <v>396</v>
      </c>
      <c r="D3" t="s">
        <v>542</v>
      </c>
      <c r="E3" t="s">
        <v>259</v>
      </c>
      <c r="F3" t="s">
        <v>365</v>
      </c>
      <c r="G3" t="s">
        <v>365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EF204B-FDF0-40F2-AB39-58F0358E0B9D}">
  <dimension ref="A1:D206"/>
  <sheetViews>
    <sheetView zoomScale="85" zoomScaleNormal="85" workbookViewId="0">
      <pane xSplit="2" ySplit="1" topLeftCell="C2" activePane="bottomRight" state="frozen"/>
      <selection pane="topRight" activeCell="B1" sqref="B1"/>
      <selection pane="bottomLeft" activeCell="A2" sqref="A2"/>
      <selection pane="bottomRight"/>
    </sheetView>
  </sheetViews>
  <sheetFormatPr defaultColWidth="14.44140625" defaultRowHeight="14.4" x14ac:dyDescent="0.3"/>
  <cols>
    <col min="1" max="1" width="13.44140625" style="44" bestFit="1" customWidth="1"/>
    <col min="2" max="2" width="15.5546875" style="47" bestFit="1" customWidth="1"/>
    <col min="3" max="3" width="44" style="47" bestFit="1" customWidth="1"/>
    <col min="4" max="4" width="85.109375" style="47" bestFit="1" customWidth="1"/>
    <col min="5" max="16384" width="14.44140625" style="1"/>
  </cols>
  <sheetData>
    <row r="1" spans="1:4" s="12" customFormat="1" x14ac:dyDescent="0.25">
      <c r="A1" s="38" t="s">
        <v>543</v>
      </c>
      <c r="B1" s="39" t="s">
        <v>544</v>
      </c>
      <c r="C1" s="38" t="s">
        <v>545</v>
      </c>
      <c r="D1" s="38" t="s">
        <v>546</v>
      </c>
    </row>
    <row r="2" spans="1:4" x14ac:dyDescent="0.25">
      <c r="A2" s="40">
        <v>4.0999999999999996</v>
      </c>
      <c r="B2" s="41" t="s">
        <v>9</v>
      </c>
      <c r="C2" s="42" t="s">
        <v>510</v>
      </c>
      <c r="D2" s="42" t="s">
        <v>510</v>
      </c>
    </row>
    <row r="3" spans="1:4" x14ac:dyDescent="0.25">
      <c r="A3" s="40">
        <v>4.0999999999999996</v>
      </c>
      <c r="B3" s="41" t="s">
        <v>10</v>
      </c>
      <c r="C3" s="43" t="s">
        <v>510</v>
      </c>
      <c r="D3" s="43" t="s">
        <v>510</v>
      </c>
    </row>
    <row r="4" spans="1:4" x14ac:dyDescent="0.25">
      <c r="A4" s="40">
        <v>4.0999999999999996</v>
      </c>
      <c r="B4" s="41" t="s">
        <v>11</v>
      </c>
      <c r="C4" s="43" t="s">
        <v>510</v>
      </c>
      <c r="D4" s="43" t="s">
        <v>510</v>
      </c>
    </row>
    <row r="5" spans="1:4" x14ac:dyDescent="0.25">
      <c r="A5" s="40">
        <v>4.0999999999999996</v>
      </c>
      <c r="B5" s="41" t="s">
        <v>12</v>
      </c>
      <c r="C5" s="43" t="s">
        <v>510</v>
      </c>
      <c r="D5" s="43" t="s">
        <v>510</v>
      </c>
    </row>
    <row r="6" spans="1:4" x14ac:dyDescent="0.25">
      <c r="A6" s="40">
        <v>4.0999999999999996</v>
      </c>
      <c r="B6" s="41" t="s">
        <v>13</v>
      </c>
      <c r="C6" s="43" t="s">
        <v>510</v>
      </c>
      <c r="D6" s="43" t="s">
        <v>510</v>
      </c>
    </row>
    <row r="7" spans="1:4" x14ac:dyDescent="0.25">
      <c r="A7" s="40">
        <v>4.0999999999999996</v>
      </c>
      <c r="B7" s="41" t="s">
        <v>14</v>
      </c>
      <c r="C7" s="43" t="s">
        <v>510</v>
      </c>
      <c r="D7" s="43" t="s">
        <v>510</v>
      </c>
    </row>
    <row r="8" spans="1:4" x14ac:dyDescent="0.25">
      <c r="A8" s="40">
        <v>4.0999999999999996</v>
      </c>
      <c r="B8" s="41" t="s">
        <v>15</v>
      </c>
      <c r="C8" s="43" t="s">
        <v>510</v>
      </c>
      <c r="D8" s="43" t="s">
        <v>510</v>
      </c>
    </row>
    <row r="9" spans="1:4" x14ac:dyDescent="0.25">
      <c r="A9" s="40">
        <v>4.0999999999999996</v>
      </c>
      <c r="B9" s="41" t="s">
        <v>16</v>
      </c>
      <c r="C9" s="43" t="s">
        <v>510</v>
      </c>
      <c r="D9" s="43" t="s">
        <v>510</v>
      </c>
    </row>
    <row r="10" spans="1:4" x14ac:dyDescent="0.25">
      <c r="A10" s="40">
        <v>4.0999999999999996</v>
      </c>
      <c r="B10" s="41" t="s">
        <v>17</v>
      </c>
      <c r="C10" s="43" t="s">
        <v>510</v>
      </c>
      <c r="D10" s="43" t="s">
        <v>510</v>
      </c>
    </row>
    <row r="11" spans="1:4" x14ac:dyDescent="0.25">
      <c r="A11" s="40">
        <v>4.0999999999999996</v>
      </c>
      <c r="B11" s="41" t="s">
        <v>18</v>
      </c>
      <c r="C11" s="43" t="s">
        <v>510</v>
      </c>
      <c r="D11" s="43" t="s">
        <v>510</v>
      </c>
    </row>
    <row r="12" spans="1:4" x14ac:dyDescent="0.25">
      <c r="A12" s="44">
        <v>4.2</v>
      </c>
      <c r="B12" s="41" t="s">
        <v>8</v>
      </c>
      <c r="C12" s="43" t="s">
        <v>510</v>
      </c>
      <c r="D12" s="43" t="s">
        <v>510</v>
      </c>
    </row>
    <row r="13" spans="1:4" x14ac:dyDescent="0.25">
      <c r="A13" s="45">
        <v>4.3</v>
      </c>
      <c r="B13" s="41" t="s">
        <v>19</v>
      </c>
      <c r="C13" s="43" t="s">
        <v>510</v>
      </c>
      <c r="D13" s="43" t="s">
        <v>510</v>
      </c>
    </row>
    <row r="14" spans="1:4" x14ac:dyDescent="0.25">
      <c r="A14" s="45">
        <v>4.3</v>
      </c>
      <c r="B14" s="41" t="s">
        <v>20</v>
      </c>
      <c r="C14" s="43" t="s">
        <v>510</v>
      </c>
      <c r="D14" s="43" t="s">
        <v>510</v>
      </c>
    </row>
    <row r="15" spans="1:4" x14ac:dyDescent="0.25">
      <c r="A15" s="45">
        <v>4.3</v>
      </c>
      <c r="B15" s="41" t="s">
        <v>21</v>
      </c>
      <c r="C15" s="43" t="s">
        <v>510</v>
      </c>
      <c r="D15" s="43" t="s">
        <v>510</v>
      </c>
    </row>
    <row r="16" spans="1:4" x14ac:dyDescent="0.3">
      <c r="A16" s="45">
        <v>4.3</v>
      </c>
      <c r="B16" s="46" t="s">
        <v>22</v>
      </c>
      <c r="C16" s="43" t="s">
        <v>510</v>
      </c>
      <c r="D16" s="43" t="s">
        <v>510</v>
      </c>
    </row>
    <row r="17" spans="1:4" x14ac:dyDescent="0.3">
      <c r="A17" s="45">
        <v>4.3</v>
      </c>
      <c r="B17" s="46" t="s">
        <v>23</v>
      </c>
      <c r="C17" s="43" t="s">
        <v>510</v>
      </c>
      <c r="D17" s="43" t="s">
        <v>510</v>
      </c>
    </row>
    <row r="18" spans="1:4" x14ac:dyDescent="0.3">
      <c r="A18" s="45">
        <v>4.3</v>
      </c>
      <c r="B18" s="46" t="s">
        <v>24</v>
      </c>
      <c r="C18" s="43" t="s">
        <v>510</v>
      </c>
      <c r="D18" s="43" t="s">
        <v>510</v>
      </c>
    </row>
    <row r="19" spans="1:4" x14ac:dyDescent="0.3">
      <c r="A19" s="45">
        <v>4.3</v>
      </c>
      <c r="B19" s="46" t="s">
        <v>25</v>
      </c>
      <c r="C19" s="43" t="s">
        <v>510</v>
      </c>
      <c r="D19" s="43" t="s">
        <v>510</v>
      </c>
    </row>
    <row r="20" spans="1:4" x14ac:dyDescent="0.3">
      <c r="A20" s="45">
        <v>4.3</v>
      </c>
      <c r="B20" s="46" t="s">
        <v>26</v>
      </c>
      <c r="C20" s="43" t="s">
        <v>510</v>
      </c>
      <c r="D20" s="43" t="s">
        <v>510</v>
      </c>
    </row>
    <row r="21" spans="1:4" x14ac:dyDescent="0.3">
      <c r="A21" s="45">
        <v>4.3</v>
      </c>
      <c r="B21" s="46" t="s">
        <v>27</v>
      </c>
      <c r="C21" s="43" t="s">
        <v>510</v>
      </c>
      <c r="D21" s="43" t="s">
        <v>510</v>
      </c>
    </row>
    <row r="22" spans="1:4" x14ac:dyDescent="0.3">
      <c r="A22" s="45">
        <v>4.3</v>
      </c>
      <c r="B22" s="46" t="s">
        <v>28</v>
      </c>
      <c r="C22" s="43" t="s">
        <v>510</v>
      </c>
      <c r="D22" s="43" t="s">
        <v>510</v>
      </c>
    </row>
    <row r="23" spans="1:4" x14ac:dyDescent="0.3">
      <c r="A23" s="45">
        <v>4.3</v>
      </c>
      <c r="B23" s="46" t="s">
        <v>29</v>
      </c>
      <c r="C23" s="43" t="s">
        <v>510</v>
      </c>
      <c r="D23" s="43" t="s">
        <v>510</v>
      </c>
    </row>
    <row r="24" spans="1:4" x14ac:dyDescent="0.3">
      <c r="A24" s="45">
        <v>4.3</v>
      </c>
      <c r="B24" s="46" t="s">
        <v>30</v>
      </c>
      <c r="C24" s="43" t="s">
        <v>510</v>
      </c>
      <c r="D24" s="43" t="s">
        <v>510</v>
      </c>
    </row>
    <row r="25" spans="1:4" x14ac:dyDescent="0.3">
      <c r="A25" s="45">
        <v>4.3</v>
      </c>
      <c r="B25" s="46" t="s">
        <v>31</v>
      </c>
      <c r="C25" s="43" t="s">
        <v>510</v>
      </c>
      <c r="D25" s="43" t="s">
        <v>510</v>
      </c>
    </row>
    <row r="26" spans="1:4" x14ac:dyDescent="0.3">
      <c r="A26" s="45">
        <v>4.3</v>
      </c>
      <c r="B26" s="46" t="s">
        <v>32</v>
      </c>
      <c r="C26" s="43" t="s">
        <v>510</v>
      </c>
      <c r="D26" s="43" t="s">
        <v>510</v>
      </c>
    </row>
    <row r="27" spans="1:4" x14ac:dyDescent="0.3">
      <c r="A27" s="45">
        <v>4.3</v>
      </c>
      <c r="B27" s="46" t="s">
        <v>369</v>
      </c>
      <c r="C27" s="43" t="s">
        <v>510</v>
      </c>
      <c r="D27" s="43" t="s">
        <v>510</v>
      </c>
    </row>
    <row r="28" spans="1:4" x14ac:dyDescent="0.3">
      <c r="A28" s="45">
        <v>4.4000000000000004</v>
      </c>
      <c r="B28" s="46" t="s">
        <v>33</v>
      </c>
      <c r="C28" s="43" t="s">
        <v>510</v>
      </c>
      <c r="D28" s="43" t="s">
        <v>510</v>
      </c>
    </row>
    <row r="29" spans="1:4" x14ac:dyDescent="0.3">
      <c r="A29" s="45">
        <v>4.4000000000000004</v>
      </c>
      <c r="B29" s="46" t="s">
        <v>34</v>
      </c>
      <c r="C29" s="43" t="s">
        <v>510</v>
      </c>
      <c r="D29" s="43" t="s">
        <v>510</v>
      </c>
    </row>
    <row r="30" spans="1:4" x14ac:dyDescent="0.3">
      <c r="A30" s="45">
        <v>4.4000000000000004</v>
      </c>
      <c r="B30" s="46" t="s">
        <v>35</v>
      </c>
      <c r="C30" s="43" t="s">
        <v>510</v>
      </c>
      <c r="D30" s="43" t="s">
        <v>510</v>
      </c>
    </row>
    <row r="31" spans="1:4" x14ac:dyDescent="0.3">
      <c r="A31" s="45">
        <v>4.4000000000000004</v>
      </c>
      <c r="B31" s="46" t="s">
        <v>36</v>
      </c>
      <c r="C31" s="43" t="s">
        <v>510</v>
      </c>
      <c r="D31" s="43" t="s">
        <v>510</v>
      </c>
    </row>
    <row r="32" spans="1:4" x14ac:dyDescent="0.3">
      <c r="A32" s="45">
        <v>4.4000000000000004</v>
      </c>
      <c r="B32" s="46" t="s">
        <v>37</v>
      </c>
      <c r="C32" s="43" t="s">
        <v>510</v>
      </c>
      <c r="D32" s="43" t="s">
        <v>510</v>
      </c>
    </row>
    <row r="33" spans="1:4" x14ac:dyDescent="0.3">
      <c r="A33" s="45">
        <v>4.4000000000000004</v>
      </c>
      <c r="B33" s="46" t="s">
        <v>38</v>
      </c>
      <c r="C33" s="43" t="s">
        <v>510</v>
      </c>
      <c r="D33" s="43" t="s">
        <v>510</v>
      </c>
    </row>
    <row r="34" spans="1:4" x14ac:dyDescent="0.3">
      <c r="A34" s="45">
        <v>4.4000000000000004</v>
      </c>
      <c r="B34" s="46" t="s">
        <v>39</v>
      </c>
      <c r="C34" s="43" t="s">
        <v>510</v>
      </c>
      <c r="D34" s="43" t="s">
        <v>510</v>
      </c>
    </row>
    <row r="35" spans="1:4" x14ac:dyDescent="0.3">
      <c r="A35" s="45">
        <v>4.4000000000000004</v>
      </c>
      <c r="B35" s="46" t="s">
        <v>40</v>
      </c>
      <c r="C35" s="43" t="s">
        <v>510</v>
      </c>
      <c r="D35" s="43" t="s">
        <v>510</v>
      </c>
    </row>
    <row r="36" spans="1:4" x14ac:dyDescent="0.3">
      <c r="A36" s="45">
        <v>4.4000000000000004</v>
      </c>
      <c r="B36" s="46" t="s">
        <v>41</v>
      </c>
      <c r="C36" s="43" t="s">
        <v>510</v>
      </c>
      <c r="D36" s="43" t="s">
        <v>510</v>
      </c>
    </row>
    <row r="37" spans="1:4" x14ac:dyDescent="0.3">
      <c r="A37" s="45">
        <v>4.4000000000000004</v>
      </c>
      <c r="B37" s="46" t="s">
        <v>42</v>
      </c>
      <c r="C37" s="43" t="s">
        <v>510</v>
      </c>
      <c r="D37" s="43" t="s">
        <v>510</v>
      </c>
    </row>
    <row r="38" spans="1:4" x14ac:dyDescent="0.3">
      <c r="A38" s="44">
        <v>5.0999999999999996</v>
      </c>
      <c r="B38" s="46" t="s">
        <v>43</v>
      </c>
      <c r="C38" s="43" t="s">
        <v>510</v>
      </c>
      <c r="D38" s="43" t="s">
        <v>510</v>
      </c>
    </row>
    <row r="39" spans="1:4" x14ac:dyDescent="0.3">
      <c r="A39" s="44">
        <v>5.2</v>
      </c>
      <c r="B39" s="46" t="s">
        <v>44</v>
      </c>
      <c r="C39" s="43" t="s">
        <v>510</v>
      </c>
      <c r="D39" s="43" t="s">
        <v>510</v>
      </c>
    </row>
    <row r="40" spans="1:4" x14ac:dyDescent="0.3">
      <c r="A40" s="44">
        <v>5.3</v>
      </c>
      <c r="B40" s="46" t="s">
        <v>45</v>
      </c>
      <c r="C40" s="43" t="s">
        <v>510</v>
      </c>
      <c r="D40" s="43" t="s">
        <v>510</v>
      </c>
    </row>
    <row r="41" spans="1:4" x14ac:dyDescent="0.3">
      <c r="A41" s="44">
        <v>5.3</v>
      </c>
      <c r="B41" s="46" t="s">
        <v>48</v>
      </c>
      <c r="C41" s="43" t="s">
        <v>510</v>
      </c>
      <c r="D41" s="43" t="s">
        <v>510</v>
      </c>
    </row>
    <row r="42" spans="1:4" x14ac:dyDescent="0.3">
      <c r="A42" s="44">
        <v>5.3</v>
      </c>
      <c r="B42" s="46" t="s">
        <v>49</v>
      </c>
      <c r="C42" s="43" t="s">
        <v>510</v>
      </c>
      <c r="D42" s="43" t="s">
        <v>510</v>
      </c>
    </row>
    <row r="43" spans="1:4" x14ac:dyDescent="0.3">
      <c r="A43" s="44">
        <v>5.3</v>
      </c>
      <c r="B43" s="46" t="s">
        <v>50</v>
      </c>
      <c r="C43" s="43" t="s">
        <v>510</v>
      </c>
      <c r="D43" s="43" t="s">
        <v>510</v>
      </c>
    </row>
    <row r="44" spans="1:4" x14ac:dyDescent="0.3">
      <c r="A44" s="44">
        <v>6.1</v>
      </c>
      <c r="B44" s="46" t="s">
        <v>46</v>
      </c>
      <c r="C44" s="43" t="s">
        <v>510</v>
      </c>
      <c r="D44" s="43" t="s">
        <v>510</v>
      </c>
    </row>
    <row r="45" spans="1:4" x14ac:dyDescent="0.3">
      <c r="A45" s="44">
        <v>6.2</v>
      </c>
      <c r="B45" s="46" t="s">
        <v>47</v>
      </c>
      <c r="C45" s="43" t="s">
        <v>510</v>
      </c>
      <c r="D45" s="43" t="s">
        <v>510</v>
      </c>
    </row>
    <row r="46" spans="1:4" x14ac:dyDescent="0.3">
      <c r="A46" s="44">
        <v>6.2</v>
      </c>
      <c r="B46" s="46" t="s">
        <v>51</v>
      </c>
      <c r="C46" s="43" t="s">
        <v>510</v>
      </c>
      <c r="D46" s="43" t="s">
        <v>510</v>
      </c>
    </row>
    <row r="47" spans="1:4" x14ac:dyDescent="0.3">
      <c r="A47" s="44">
        <v>6.2</v>
      </c>
      <c r="B47" s="46" t="s">
        <v>52</v>
      </c>
      <c r="C47" s="43" t="s">
        <v>510</v>
      </c>
      <c r="D47" s="43" t="s">
        <v>510</v>
      </c>
    </row>
    <row r="48" spans="1:4" x14ac:dyDescent="0.3">
      <c r="A48" s="44">
        <v>6.2</v>
      </c>
      <c r="B48" s="46" t="s">
        <v>53</v>
      </c>
      <c r="C48" s="43" t="s">
        <v>510</v>
      </c>
      <c r="D48" s="43" t="s">
        <v>510</v>
      </c>
    </row>
    <row r="49" spans="1:4" x14ac:dyDescent="0.3">
      <c r="A49" s="44">
        <v>6.2</v>
      </c>
      <c r="B49" s="46" t="s">
        <v>54</v>
      </c>
      <c r="C49" s="43" t="s">
        <v>510</v>
      </c>
      <c r="D49" s="43" t="s">
        <v>510</v>
      </c>
    </row>
    <row r="50" spans="1:4" x14ac:dyDescent="0.3">
      <c r="A50" s="44">
        <v>6.2</v>
      </c>
      <c r="B50" s="46" t="s">
        <v>55</v>
      </c>
      <c r="C50" s="43" t="s">
        <v>510</v>
      </c>
      <c r="D50" s="43" t="s">
        <v>510</v>
      </c>
    </row>
    <row r="51" spans="1:4" x14ac:dyDescent="0.3">
      <c r="A51" s="44">
        <v>6.2</v>
      </c>
      <c r="B51" s="46" t="s">
        <v>56</v>
      </c>
      <c r="C51" s="43" t="s">
        <v>510</v>
      </c>
      <c r="D51" s="43" t="s">
        <v>510</v>
      </c>
    </row>
    <row r="52" spans="1:4" x14ac:dyDescent="0.3">
      <c r="A52" s="44">
        <v>6.2</v>
      </c>
      <c r="B52" s="46" t="s">
        <v>57</v>
      </c>
      <c r="C52" s="43" t="s">
        <v>510</v>
      </c>
      <c r="D52" s="43" t="s">
        <v>510</v>
      </c>
    </row>
    <row r="53" spans="1:4" x14ac:dyDescent="0.3">
      <c r="A53" s="44">
        <v>6.2</v>
      </c>
      <c r="B53" s="46" t="s">
        <v>58</v>
      </c>
      <c r="C53" s="43" t="s">
        <v>510</v>
      </c>
      <c r="D53" s="43" t="s">
        <v>510</v>
      </c>
    </row>
    <row r="54" spans="1:4" x14ac:dyDescent="0.3">
      <c r="A54" s="44">
        <v>6.2</v>
      </c>
      <c r="B54" s="46" t="s">
        <v>59</v>
      </c>
      <c r="C54" s="43" t="s">
        <v>510</v>
      </c>
      <c r="D54" s="43" t="s">
        <v>510</v>
      </c>
    </row>
    <row r="55" spans="1:4" x14ac:dyDescent="0.3">
      <c r="A55" s="44">
        <v>6.2</v>
      </c>
      <c r="B55" s="46" t="s">
        <v>60</v>
      </c>
      <c r="C55" s="43" t="s">
        <v>510</v>
      </c>
      <c r="D55" s="43" t="s">
        <v>510</v>
      </c>
    </row>
    <row r="56" spans="1:4" x14ac:dyDescent="0.3">
      <c r="A56" s="44">
        <v>6.2</v>
      </c>
      <c r="B56" s="46" t="s">
        <v>61</v>
      </c>
      <c r="C56" s="43" t="s">
        <v>510</v>
      </c>
      <c r="D56" s="43" t="s">
        <v>510</v>
      </c>
    </row>
    <row r="57" spans="1:4" x14ac:dyDescent="0.3">
      <c r="A57" s="44">
        <v>6.2</v>
      </c>
      <c r="B57" s="46" t="s">
        <v>62</v>
      </c>
      <c r="C57" s="43" t="s">
        <v>510</v>
      </c>
      <c r="D57" s="43" t="s">
        <v>510</v>
      </c>
    </row>
    <row r="58" spans="1:4" x14ac:dyDescent="0.3">
      <c r="A58" s="44">
        <v>6.2</v>
      </c>
      <c r="B58" s="46" t="s">
        <v>63</v>
      </c>
      <c r="C58" s="43" t="s">
        <v>510</v>
      </c>
      <c r="D58" s="43" t="s">
        <v>510</v>
      </c>
    </row>
    <row r="59" spans="1:4" x14ac:dyDescent="0.3">
      <c r="A59" s="44">
        <v>6.2</v>
      </c>
      <c r="B59" s="46" t="s">
        <v>370</v>
      </c>
      <c r="C59" s="43" t="s">
        <v>510</v>
      </c>
      <c r="D59" s="43" t="s">
        <v>510</v>
      </c>
    </row>
    <row r="60" spans="1:4" x14ac:dyDescent="0.3">
      <c r="A60" s="44">
        <v>6.3</v>
      </c>
      <c r="B60" s="46" t="s">
        <v>64</v>
      </c>
      <c r="C60" s="43" t="s">
        <v>510</v>
      </c>
      <c r="D60" s="43" t="s">
        <v>510</v>
      </c>
    </row>
    <row r="61" spans="1:4" x14ac:dyDescent="0.3">
      <c r="A61" s="44">
        <v>6.4</v>
      </c>
      <c r="B61" s="46" t="s">
        <v>287</v>
      </c>
      <c r="C61" s="43" t="s">
        <v>510</v>
      </c>
      <c r="D61" s="43" t="s">
        <v>510</v>
      </c>
    </row>
    <row r="62" spans="1:4" x14ac:dyDescent="0.3">
      <c r="A62" s="44">
        <v>6.4</v>
      </c>
      <c r="B62" s="46" t="s">
        <v>288</v>
      </c>
      <c r="C62" s="43" t="s">
        <v>510</v>
      </c>
      <c r="D62" s="43" t="s">
        <v>510</v>
      </c>
    </row>
    <row r="63" spans="1:4" x14ac:dyDescent="0.3">
      <c r="A63" s="44">
        <v>6.4</v>
      </c>
      <c r="B63" s="46" t="s">
        <v>289</v>
      </c>
      <c r="C63" s="43" t="s">
        <v>510</v>
      </c>
      <c r="D63" s="43" t="s">
        <v>510</v>
      </c>
    </row>
    <row r="64" spans="1:4" x14ac:dyDescent="0.3">
      <c r="A64" s="44">
        <v>6.4</v>
      </c>
      <c r="B64" s="46" t="s">
        <v>65</v>
      </c>
      <c r="C64" s="43" t="s">
        <v>510</v>
      </c>
      <c r="D64" s="43" t="s">
        <v>510</v>
      </c>
    </row>
    <row r="65" spans="1:4" x14ac:dyDescent="0.3">
      <c r="A65" s="44">
        <v>6.4</v>
      </c>
      <c r="B65" s="46" t="s">
        <v>290</v>
      </c>
      <c r="C65" s="43" t="s">
        <v>510</v>
      </c>
      <c r="D65" s="43" t="s">
        <v>510</v>
      </c>
    </row>
    <row r="66" spans="1:4" x14ac:dyDescent="0.3">
      <c r="A66" s="44">
        <v>6.4</v>
      </c>
      <c r="B66" s="46" t="s">
        <v>291</v>
      </c>
      <c r="C66" s="43" t="s">
        <v>510</v>
      </c>
      <c r="D66" s="43" t="s">
        <v>510</v>
      </c>
    </row>
    <row r="67" spans="1:4" x14ac:dyDescent="0.3">
      <c r="A67" s="44">
        <v>6.4</v>
      </c>
      <c r="B67" s="46" t="s">
        <v>292</v>
      </c>
      <c r="C67" s="43" t="s">
        <v>510</v>
      </c>
      <c r="D67" s="43" t="s">
        <v>510</v>
      </c>
    </row>
    <row r="68" spans="1:4" x14ac:dyDescent="0.3">
      <c r="A68" s="44">
        <v>6.4</v>
      </c>
      <c r="B68" s="46" t="s">
        <v>293</v>
      </c>
      <c r="C68" s="43" t="s">
        <v>510</v>
      </c>
      <c r="D68" s="43" t="s">
        <v>510</v>
      </c>
    </row>
    <row r="69" spans="1:4" x14ac:dyDescent="0.3">
      <c r="A69" s="44">
        <v>6.4</v>
      </c>
      <c r="B69" s="46" t="s">
        <v>294</v>
      </c>
      <c r="C69" s="43" t="s">
        <v>510</v>
      </c>
      <c r="D69" s="43" t="s">
        <v>510</v>
      </c>
    </row>
    <row r="70" spans="1:4" x14ac:dyDescent="0.3">
      <c r="A70" s="44">
        <v>6.4</v>
      </c>
      <c r="B70" s="46" t="s">
        <v>295</v>
      </c>
      <c r="C70" s="43" t="s">
        <v>510</v>
      </c>
      <c r="D70" s="43" t="s">
        <v>510</v>
      </c>
    </row>
    <row r="71" spans="1:4" x14ac:dyDescent="0.3">
      <c r="A71" s="44">
        <v>6.4</v>
      </c>
      <c r="B71" s="46" t="s">
        <v>296</v>
      </c>
      <c r="C71" s="43" t="s">
        <v>510</v>
      </c>
      <c r="D71" s="43" t="s">
        <v>510</v>
      </c>
    </row>
    <row r="72" spans="1:4" x14ac:dyDescent="0.3">
      <c r="A72" s="44">
        <v>6.4</v>
      </c>
      <c r="B72" s="46" t="s">
        <v>297</v>
      </c>
      <c r="C72" s="43" t="s">
        <v>510</v>
      </c>
      <c r="D72" s="43" t="s">
        <v>510</v>
      </c>
    </row>
    <row r="73" spans="1:4" x14ac:dyDescent="0.3">
      <c r="A73" s="44">
        <v>6.4</v>
      </c>
      <c r="B73" s="46" t="s">
        <v>298</v>
      </c>
      <c r="C73" s="43" t="s">
        <v>510</v>
      </c>
      <c r="D73" s="43" t="s">
        <v>510</v>
      </c>
    </row>
    <row r="74" spans="1:4" x14ac:dyDescent="0.3">
      <c r="A74" s="44">
        <v>6.4</v>
      </c>
      <c r="B74" s="46" t="s">
        <v>371</v>
      </c>
      <c r="C74" s="43" t="s">
        <v>510</v>
      </c>
      <c r="D74" s="43" t="s">
        <v>510</v>
      </c>
    </row>
    <row r="75" spans="1:4" x14ac:dyDescent="0.3">
      <c r="A75" s="44">
        <v>6.4</v>
      </c>
      <c r="B75" s="46" t="s">
        <v>372</v>
      </c>
      <c r="C75" s="43" t="s">
        <v>510</v>
      </c>
      <c r="D75" s="43" t="s">
        <v>510</v>
      </c>
    </row>
    <row r="76" spans="1:4" x14ac:dyDescent="0.3">
      <c r="A76" s="44">
        <v>6.5</v>
      </c>
      <c r="B76" s="46" t="s">
        <v>314</v>
      </c>
      <c r="C76" s="43" t="s">
        <v>510</v>
      </c>
      <c r="D76" s="43" t="s">
        <v>510</v>
      </c>
    </row>
    <row r="77" spans="1:4" x14ac:dyDescent="0.3">
      <c r="A77" s="44">
        <v>6.5</v>
      </c>
      <c r="B77" s="46" t="s">
        <v>315</v>
      </c>
      <c r="C77" s="43" t="s">
        <v>510</v>
      </c>
      <c r="D77" s="43" t="s">
        <v>510</v>
      </c>
    </row>
    <row r="78" spans="1:4" x14ac:dyDescent="0.3">
      <c r="A78" s="44">
        <v>6.5</v>
      </c>
      <c r="B78" s="46" t="s">
        <v>316</v>
      </c>
      <c r="C78" s="43" t="s">
        <v>510</v>
      </c>
      <c r="D78" s="43" t="s">
        <v>510</v>
      </c>
    </row>
    <row r="79" spans="1:4" x14ac:dyDescent="0.3">
      <c r="A79" s="44">
        <v>6.5</v>
      </c>
      <c r="B79" s="46" t="s">
        <v>66</v>
      </c>
      <c r="C79" s="43" t="s">
        <v>510</v>
      </c>
      <c r="D79" s="43" t="s">
        <v>510</v>
      </c>
    </row>
    <row r="80" spans="1:4" x14ac:dyDescent="0.3">
      <c r="A80" s="44">
        <v>6.5</v>
      </c>
      <c r="B80" s="46" t="s">
        <v>67</v>
      </c>
      <c r="C80" s="43" t="s">
        <v>510</v>
      </c>
      <c r="D80" s="43" t="s">
        <v>510</v>
      </c>
    </row>
    <row r="81" spans="1:4" x14ac:dyDescent="0.3">
      <c r="A81" s="44">
        <v>6.5</v>
      </c>
      <c r="B81" s="46" t="s">
        <v>68</v>
      </c>
      <c r="C81" s="43" t="s">
        <v>510</v>
      </c>
      <c r="D81" s="43" t="s">
        <v>510</v>
      </c>
    </row>
    <row r="82" spans="1:4" x14ac:dyDescent="0.3">
      <c r="A82" s="44">
        <v>6.5</v>
      </c>
      <c r="B82" s="46" t="s">
        <v>317</v>
      </c>
      <c r="C82" s="43" t="s">
        <v>510</v>
      </c>
      <c r="D82" s="43" t="s">
        <v>510</v>
      </c>
    </row>
    <row r="83" spans="1:4" x14ac:dyDescent="0.3">
      <c r="A83" s="44">
        <v>6.6</v>
      </c>
      <c r="B83" s="46" t="s">
        <v>69</v>
      </c>
      <c r="C83" s="43" t="s">
        <v>510</v>
      </c>
      <c r="D83" s="43" t="s">
        <v>510</v>
      </c>
    </row>
    <row r="84" spans="1:4" x14ac:dyDescent="0.3">
      <c r="A84" s="44">
        <v>6.7</v>
      </c>
      <c r="B84" s="46" t="s">
        <v>70</v>
      </c>
      <c r="C84" s="43" t="s">
        <v>510</v>
      </c>
      <c r="D84" s="43" t="s">
        <v>510</v>
      </c>
    </row>
    <row r="85" spans="1:4" x14ac:dyDescent="0.3">
      <c r="A85" s="44">
        <v>6.8</v>
      </c>
      <c r="B85" s="46" t="s">
        <v>71</v>
      </c>
      <c r="C85" s="43" t="s">
        <v>510</v>
      </c>
      <c r="D85" s="43" t="s">
        <v>510</v>
      </c>
    </row>
    <row r="86" spans="1:4" x14ac:dyDescent="0.3">
      <c r="A86" s="44">
        <v>7.1</v>
      </c>
      <c r="B86" s="46" t="s">
        <v>76</v>
      </c>
      <c r="C86" s="43" t="s">
        <v>510</v>
      </c>
      <c r="D86" s="43" t="s">
        <v>510</v>
      </c>
    </row>
    <row r="87" spans="1:4" x14ac:dyDescent="0.3">
      <c r="A87" s="44">
        <v>7.1</v>
      </c>
      <c r="B87" s="46" t="s">
        <v>77</v>
      </c>
      <c r="C87" s="43" t="s">
        <v>510</v>
      </c>
      <c r="D87" s="43" t="s">
        <v>510</v>
      </c>
    </row>
    <row r="88" spans="1:4" x14ac:dyDescent="0.3">
      <c r="A88" s="44">
        <v>7.1</v>
      </c>
      <c r="B88" s="46" t="s">
        <v>78</v>
      </c>
      <c r="C88" s="43" t="s">
        <v>510</v>
      </c>
      <c r="D88" s="43" t="s">
        <v>510</v>
      </c>
    </row>
    <row r="89" spans="1:4" x14ac:dyDescent="0.3">
      <c r="A89" s="44">
        <v>7.1</v>
      </c>
      <c r="B89" s="46" t="s">
        <v>79</v>
      </c>
      <c r="C89" s="43" t="s">
        <v>510</v>
      </c>
      <c r="D89" s="43" t="s">
        <v>510</v>
      </c>
    </row>
    <row r="90" spans="1:4" x14ac:dyDescent="0.3">
      <c r="A90" s="44">
        <v>7.1</v>
      </c>
      <c r="B90" s="46" t="s">
        <v>80</v>
      </c>
      <c r="C90" s="43" t="s">
        <v>510</v>
      </c>
      <c r="D90" s="43" t="s">
        <v>510</v>
      </c>
    </row>
    <row r="91" spans="1:4" x14ac:dyDescent="0.3">
      <c r="A91" s="44">
        <v>7.1</v>
      </c>
      <c r="B91" s="46" t="s">
        <v>81</v>
      </c>
      <c r="C91" s="43" t="s">
        <v>510</v>
      </c>
      <c r="D91" s="43" t="s">
        <v>510</v>
      </c>
    </row>
    <row r="92" spans="1:4" x14ac:dyDescent="0.3">
      <c r="A92" s="44">
        <v>7.1</v>
      </c>
      <c r="B92" s="46" t="s">
        <v>82</v>
      </c>
      <c r="C92" s="43" t="s">
        <v>510</v>
      </c>
      <c r="D92" s="43" t="s">
        <v>510</v>
      </c>
    </row>
    <row r="93" spans="1:4" x14ac:dyDescent="0.3">
      <c r="A93" s="44">
        <v>7.1</v>
      </c>
      <c r="B93" s="46" t="s">
        <v>83</v>
      </c>
      <c r="C93" s="43" t="s">
        <v>510</v>
      </c>
      <c r="D93" s="43" t="s">
        <v>510</v>
      </c>
    </row>
    <row r="94" spans="1:4" x14ac:dyDescent="0.3">
      <c r="A94" s="44">
        <v>7.1</v>
      </c>
      <c r="B94" s="46" t="s">
        <v>84</v>
      </c>
      <c r="C94" s="43" t="s">
        <v>510</v>
      </c>
      <c r="D94" s="43" t="s">
        <v>510</v>
      </c>
    </row>
    <row r="95" spans="1:4" x14ac:dyDescent="0.3">
      <c r="A95" s="44">
        <v>7.1</v>
      </c>
      <c r="B95" s="46" t="s">
        <v>85</v>
      </c>
      <c r="C95" s="43" t="s">
        <v>510</v>
      </c>
      <c r="D95" s="43" t="s">
        <v>510</v>
      </c>
    </row>
    <row r="96" spans="1:4" x14ac:dyDescent="0.3">
      <c r="A96" s="44">
        <v>7.1</v>
      </c>
      <c r="B96" s="46" t="s">
        <v>86</v>
      </c>
      <c r="C96" s="43" t="s">
        <v>510</v>
      </c>
      <c r="D96" s="43" t="s">
        <v>510</v>
      </c>
    </row>
    <row r="97" spans="1:4" x14ac:dyDescent="0.3">
      <c r="A97" s="44">
        <v>7.2</v>
      </c>
      <c r="B97" s="46" t="s">
        <v>88</v>
      </c>
      <c r="C97" s="43" t="s">
        <v>510</v>
      </c>
      <c r="D97" s="43" t="s">
        <v>510</v>
      </c>
    </row>
    <row r="98" spans="1:4" x14ac:dyDescent="0.3">
      <c r="A98" s="44">
        <v>7.3</v>
      </c>
      <c r="B98" s="46" t="s">
        <v>98</v>
      </c>
      <c r="C98" s="43" t="s">
        <v>510</v>
      </c>
      <c r="D98" s="43" t="s">
        <v>510</v>
      </c>
    </row>
    <row r="99" spans="1:4" x14ac:dyDescent="0.3">
      <c r="A99" s="44">
        <v>7.3</v>
      </c>
      <c r="B99" s="46" t="s">
        <v>99</v>
      </c>
      <c r="C99" s="43" t="s">
        <v>510</v>
      </c>
      <c r="D99" s="43" t="s">
        <v>510</v>
      </c>
    </row>
    <row r="100" spans="1:4" x14ac:dyDescent="0.3">
      <c r="A100" s="44">
        <v>7.3</v>
      </c>
      <c r="B100" s="46" t="s">
        <v>100</v>
      </c>
      <c r="C100" s="43" t="s">
        <v>510</v>
      </c>
      <c r="D100" s="43" t="s">
        <v>510</v>
      </c>
    </row>
    <row r="101" spans="1:4" x14ac:dyDescent="0.3">
      <c r="A101" s="44">
        <v>7.3</v>
      </c>
      <c r="B101" s="46" t="s">
        <v>101</v>
      </c>
      <c r="C101" s="43" t="s">
        <v>510</v>
      </c>
      <c r="D101" s="43" t="s">
        <v>510</v>
      </c>
    </row>
    <row r="102" spans="1:4" x14ac:dyDescent="0.3">
      <c r="A102" s="44">
        <v>7.3</v>
      </c>
      <c r="B102" s="46" t="s">
        <v>280</v>
      </c>
      <c r="C102" s="43" t="s">
        <v>510</v>
      </c>
      <c r="D102" s="43" t="s">
        <v>510</v>
      </c>
    </row>
    <row r="103" spans="1:4" x14ac:dyDescent="0.3">
      <c r="A103" s="44">
        <v>7.3</v>
      </c>
      <c r="B103" s="46" t="s">
        <v>102</v>
      </c>
      <c r="C103" s="43" t="s">
        <v>510</v>
      </c>
      <c r="D103" s="43" t="s">
        <v>510</v>
      </c>
    </row>
    <row r="104" spans="1:4" x14ac:dyDescent="0.3">
      <c r="A104" s="44">
        <v>7.3</v>
      </c>
      <c r="B104" s="46" t="s">
        <v>281</v>
      </c>
      <c r="C104" s="43" t="s">
        <v>510</v>
      </c>
      <c r="D104" s="43" t="s">
        <v>510</v>
      </c>
    </row>
    <row r="105" spans="1:4" x14ac:dyDescent="0.3">
      <c r="A105" s="44">
        <v>12.1</v>
      </c>
      <c r="B105" s="46" t="s">
        <v>106</v>
      </c>
      <c r="C105" s="43" t="s">
        <v>510</v>
      </c>
      <c r="D105" s="43" t="s">
        <v>510</v>
      </c>
    </row>
    <row r="106" spans="1:4" x14ac:dyDescent="0.3">
      <c r="A106" s="44">
        <v>12.1</v>
      </c>
      <c r="B106" s="46" t="s">
        <v>107</v>
      </c>
      <c r="C106" s="43" t="s">
        <v>510</v>
      </c>
      <c r="D106" s="43" t="s">
        <v>510</v>
      </c>
    </row>
    <row r="107" spans="1:4" x14ac:dyDescent="0.3">
      <c r="A107" s="44">
        <v>12.1</v>
      </c>
      <c r="B107" s="46" t="s">
        <v>108</v>
      </c>
      <c r="C107" s="43" t="s">
        <v>510</v>
      </c>
      <c r="D107" s="43" t="s">
        <v>510</v>
      </c>
    </row>
    <row r="108" spans="1:4" x14ac:dyDescent="0.3">
      <c r="A108" s="44">
        <v>12.2</v>
      </c>
      <c r="B108" s="46" t="s">
        <v>112</v>
      </c>
      <c r="C108" s="43" t="s">
        <v>510</v>
      </c>
      <c r="D108" s="43" t="s">
        <v>510</v>
      </c>
    </row>
    <row r="109" spans="1:4" x14ac:dyDescent="0.3">
      <c r="A109" s="44">
        <v>12.2</v>
      </c>
      <c r="B109" s="46" t="s">
        <v>113</v>
      </c>
      <c r="C109" s="43" t="s">
        <v>510</v>
      </c>
      <c r="D109" s="43" t="s">
        <v>510</v>
      </c>
    </row>
    <row r="110" spans="1:4" x14ac:dyDescent="0.3">
      <c r="A110" s="44">
        <v>12.2</v>
      </c>
      <c r="B110" s="46" t="s">
        <v>114</v>
      </c>
      <c r="C110" s="43" t="s">
        <v>510</v>
      </c>
      <c r="D110" s="43" t="s">
        <v>510</v>
      </c>
    </row>
    <row r="111" spans="1:4" x14ac:dyDescent="0.3">
      <c r="A111" s="44">
        <v>13.1</v>
      </c>
      <c r="B111" s="46" t="s">
        <v>89</v>
      </c>
      <c r="C111" s="43" t="s">
        <v>510</v>
      </c>
      <c r="D111" s="43" t="s">
        <v>510</v>
      </c>
    </row>
    <row r="112" spans="1:4" x14ac:dyDescent="0.3">
      <c r="A112" s="44">
        <v>13.1</v>
      </c>
      <c r="B112" s="46" t="s">
        <v>90</v>
      </c>
      <c r="C112" s="43" t="s">
        <v>510</v>
      </c>
      <c r="D112" s="43" t="s">
        <v>510</v>
      </c>
    </row>
    <row r="113" spans="1:4" x14ac:dyDescent="0.3">
      <c r="A113" s="44">
        <v>13.1</v>
      </c>
      <c r="B113" s="46" t="s">
        <v>324</v>
      </c>
      <c r="C113" s="43" t="s">
        <v>510</v>
      </c>
      <c r="D113" s="43" t="s">
        <v>510</v>
      </c>
    </row>
    <row r="114" spans="1:4" x14ac:dyDescent="0.3">
      <c r="A114" s="44">
        <v>13.1</v>
      </c>
      <c r="B114" s="46" t="s">
        <v>325</v>
      </c>
      <c r="C114" s="43" t="s">
        <v>510</v>
      </c>
      <c r="D114" s="43" t="s">
        <v>510</v>
      </c>
    </row>
    <row r="115" spans="1:4" x14ac:dyDescent="0.3">
      <c r="A115" s="44">
        <v>13.1</v>
      </c>
      <c r="B115" s="46" t="s">
        <v>91</v>
      </c>
      <c r="C115" s="43" t="s">
        <v>510</v>
      </c>
      <c r="D115" s="43" t="s">
        <v>510</v>
      </c>
    </row>
    <row r="116" spans="1:4" x14ac:dyDescent="0.3">
      <c r="A116" s="44">
        <v>14.1</v>
      </c>
      <c r="B116" s="46" t="s">
        <v>119</v>
      </c>
      <c r="C116" s="43" t="s">
        <v>510</v>
      </c>
      <c r="D116" s="43" t="s">
        <v>510</v>
      </c>
    </row>
    <row r="117" spans="1:4" x14ac:dyDescent="0.3">
      <c r="A117" s="44">
        <v>14.1</v>
      </c>
      <c r="B117" s="46" t="s">
        <v>120</v>
      </c>
      <c r="C117" s="43" t="s">
        <v>510</v>
      </c>
      <c r="D117" s="43" t="s">
        <v>510</v>
      </c>
    </row>
    <row r="118" spans="1:4" x14ac:dyDescent="0.3">
      <c r="A118" s="44">
        <v>14.1</v>
      </c>
      <c r="B118" s="46" t="s">
        <v>121</v>
      </c>
      <c r="C118" s="43" t="s">
        <v>510</v>
      </c>
      <c r="D118" s="43" t="s">
        <v>510</v>
      </c>
    </row>
    <row r="119" spans="1:4" x14ac:dyDescent="0.3">
      <c r="A119" s="44">
        <v>14.1</v>
      </c>
      <c r="B119" s="46" t="s">
        <v>122</v>
      </c>
      <c r="C119" s="43" t="s">
        <v>510</v>
      </c>
      <c r="D119" s="43" t="s">
        <v>510</v>
      </c>
    </row>
    <row r="120" spans="1:4" x14ac:dyDescent="0.3">
      <c r="A120" s="44">
        <v>15.1</v>
      </c>
      <c r="B120" s="46" t="s">
        <v>125</v>
      </c>
      <c r="C120" s="43" t="s">
        <v>510</v>
      </c>
      <c r="D120" s="43" t="s">
        <v>510</v>
      </c>
    </row>
    <row r="121" spans="1:4" x14ac:dyDescent="0.3">
      <c r="A121" s="44">
        <v>15.1</v>
      </c>
      <c r="B121" s="46" t="s">
        <v>126</v>
      </c>
      <c r="C121" s="43" t="s">
        <v>510</v>
      </c>
      <c r="D121" s="43" t="s">
        <v>510</v>
      </c>
    </row>
    <row r="122" spans="1:4" x14ac:dyDescent="0.3">
      <c r="A122" s="44">
        <v>15.2</v>
      </c>
      <c r="B122" s="46" t="s">
        <v>154</v>
      </c>
      <c r="C122" s="43" t="s">
        <v>510</v>
      </c>
      <c r="D122" s="43" t="s">
        <v>510</v>
      </c>
    </row>
    <row r="123" spans="1:4" x14ac:dyDescent="0.3">
      <c r="A123" s="44">
        <v>15.2</v>
      </c>
      <c r="B123" s="46" t="s">
        <v>155</v>
      </c>
      <c r="C123" s="43" t="s">
        <v>510</v>
      </c>
      <c r="D123" s="43" t="s">
        <v>510</v>
      </c>
    </row>
    <row r="124" spans="1:4" x14ac:dyDescent="0.3">
      <c r="A124" s="44">
        <v>15.2</v>
      </c>
      <c r="B124" s="46" t="s">
        <v>156</v>
      </c>
      <c r="C124" s="43" t="s">
        <v>510</v>
      </c>
      <c r="D124" s="43" t="s">
        <v>510</v>
      </c>
    </row>
    <row r="125" spans="1:4" x14ac:dyDescent="0.3">
      <c r="A125" s="44">
        <v>15.2</v>
      </c>
      <c r="B125" s="46" t="s">
        <v>157</v>
      </c>
      <c r="C125" s="43" t="s">
        <v>510</v>
      </c>
      <c r="D125" s="43" t="s">
        <v>510</v>
      </c>
    </row>
    <row r="126" spans="1:4" x14ac:dyDescent="0.3">
      <c r="A126" s="44">
        <v>15.2</v>
      </c>
      <c r="B126" s="46" t="s">
        <v>158</v>
      </c>
      <c r="C126" s="43" t="s">
        <v>510</v>
      </c>
      <c r="D126" s="43" t="s">
        <v>510</v>
      </c>
    </row>
    <row r="127" spans="1:4" x14ac:dyDescent="0.3">
      <c r="A127" s="44">
        <v>15.2</v>
      </c>
      <c r="B127" s="46" t="s">
        <v>159</v>
      </c>
      <c r="C127" s="43" t="s">
        <v>510</v>
      </c>
      <c r="D127" s="43" t="s">
        <v>510</v>
      </c>
    </row>
    <row r="128" spans="1:4" x14ac:dyDescent="0.3">
      <c r="A128" s="44">
        <v>15.2</v>
      </c>
      <c r="B128" s="46" t="s">
        <v>160</v>
      </c>
      <c r="C128" s="43" t="s">
        <v>510</v>
      </c>
      <c r="D128" s="43" t="s">
        <v>510</v>
      </c>
    </row>
    <row r="129" spans="1:4" x14ac:dyDescent="0.3">
      <c r="A129" s="44">
        <v>15.3</v>
      </c>
      <c r="B129" s="46" t="s">
        <v>163</v>
      </c>
      <c r="C129" s="43" t="s">
        <v>510</v>
      </c>
      <c r="D129" s="43" t="s">
        <v>510</v>
      </c>
    </row>
    <row r="130" spans="1:4" x14ac:dyDescent="0.3">
      <c r="A130" s="44">
        <v>15.3</v>
      </c>
      <c r="B130" s="46" t="s">
        <v>164</v>
      </c>
      <c r="C130" s="43" t="s">
        <v>510</v>
      </c>
      <c r="D130" s="43" t="s">
        <v>510</v>
      </c>
    </row>
    <row r="131" spans="1:4" x14ac:dyDescent="0.3">
      <c r="A131" s="44">
        <v>16.100000000000001</v>
      </c>
      <c r="B131" s="46" t="s">
        <v>130</v>
      </c>
      <c r="C131" s="43" t="s">
        <v>510</v>
      </c>
      <c r="D131" s="43" t="s">
        <v>510</v>
      </c>
    </row>
    <row r="132" spans="1:4" x14ac:dyDescent="0.3">
      <c r="A132" s="44">
        <v>16.100000000000001</v>
      </c>
      <c r="B132" s="46" t="s">
        <v>129</v>
      </c>
      <c r="C132" s="43" t="s">
        <v>510</v>
      </c>
      <c r="D132" s="43" t="s">
        <v>510</v>
      </c>
    </row>
    <row r="133" spans="1:4" x14ac:dyDescent="0.3">
      <c r="A133" s="44">
        <v>16.2</v>
      </c>
      <c r="B133" s="46" t="s">
        <v>165</v>
      </c>
      <c r="C133" s="43" t="s">
        <v>510</v>
      </c>
      <c r="D133" s="43" t="s">
        <v>510</v>
      </c>
    </row>
    <row r="134" spans="1:4" x14ac:dyDescent="0.3">
      <c r="A134" s="44">
        <v>16.2</v>
      </c>
      <c r="B134" s="46" t="s">
        <v>166</v>
      </c>
      <c r="C134" s="43" t="s">
        <v>510</v>
      </c>
      <c r="D134" s="43" t="s">
        <v>510</v>
      </c>
    </row>
    <row r="135" spans="1:4" x14ac:dyDescent="0.3">
      <c r="A135" s="44">
        <v>16.2</v>
      </c>
      <c r="B135" s="46" t="s">
        <v>167</v>
      </c>
      <c r="C135" s="43" t="s">
        <v>510</v>
      </c>
      <c r="D135" s="43" t="s">
        <v>510</v>
      </c>
    </row>
    <row r="136" spans="1:4" x14ac:dyDescent="0.3">
      <c r="A136" s="44">
        <v>16.2</v>
      </c>
      <c r="B136" s="46" t="s">
        <v>168</v>
      </c>
      <c r="C136" s="43" t="s">
        <v>510</v>
      </c>
      <c r="D136" s="43" t="s">
        <v>510</v>
      </c>
    </row>
    <row r="137" spans="1:4" x14ac:dyDescent="0.3">
      <c r="A137" s="44">
        <v>16.2</v>
      </c>
      <c r="B137" s="46" t="s">
        <v>169</v>
      </c>
      <c r="C137" s="43" t="s">
        <v>510</v>
      </c>
      <c r="D137" s="43" t="s">
        <v>510</v>
      </c>
    </row>
    <row r="138" spans="1:4" x14ac:dyDescent="0.3">
      <c r="A138" s="44">
        <v>16.2</v>
      </c>
      <c r="B138" s="46" t="s">
        <v>170</v>
      </c>
      <c r="C138" s="43" t="s">
        <v>510</v>
      </c>
      <c r="D138" s="43" t="s">
        <v>510</v>
      </c>
    </row>
    <row r="139" spans="1:4" x14ac:dyDescent="0.3">
      <c r="A139" s="44">
        <v>16.2</v>
      </c>
      <c r="B139" s="46" t="s">
        <v>171</v>
      </c>
      <c r="C139" s="43" t="s">
        <v>510</v>
      </c>
      <c r="D139" s="43" t="s">
        <v>510</v>
      </c>
    </row>
    <row r="140" spans="1:4" x14ac:dyDescent="0.3">
      <c r="A140" s="44">
        <v>16.2</v>
      </c>
      <c r="B140" s="46" t="s">
        <v>329</v>
      </c>
      <c r="C140" s="43" t="s">
        <v>510</v>
      </c>
      <c r="D140" s="43" t="s">
        <v>510</v>
      </c>
    </row>
    <row r="141" spans="1:4" x14ac:dyDescent="0.3">
      <c r="A141" s="44">
        <v>16.2</v>
      </c>
      <c r="B141" s="46" t="s">
        <v>172</v>
      </c>
      <c r="C141" s="43" t="s">
        <v>510</v>
      </c>
      <c r="D141" s="43" t="s">
        <v>510</v>
      </c>
    </row>
    <row r="142" spans="1:4" x14ac:dyDescent="0.3">
      <c r="A142" s="44">
        <v>16.2</v>
      </c>
      <c r="B142" s="46" t="s">
        <v>173</v>
      </c>
      <c r="C142" s="43" t="s">
        <v>510</v>
      </c>
      <c r="D142" s="43" t="s">
        <v>510</v>
      </c>
    </row>
    <row r="143" spans="1:4" x14ac:dyDescent="0.3">
      <c r="A143" s="44">
        <v>16.2</v>
      </c>
      <c r="B143" s="46" t="s">
        <v>174</v>
      </c>
      <c r="C143" s="43" t="s">
        <v>510</v>
      </c>
      <c r="D143" s="43" t="s">
        <v>510</v>
      </c>
    </row>
    <row r="144" spans="1:4" x14ac:dyDescent="0.3">
      <c r="A144" s="44">
        <v>16.2</v>
      </c>
      <c r="B144" s="46" t="s">
        <v>175</v>
      </c>
      <c r="C144" s="43" t="s">
        <v>510</v>
      </c>
      <c r="D144" s="43" t="s">
        <v>510</v>
      </c>
    </row>
    <row r="145" spans="1:4" x14ac:dyDescent="0.3">
      <c r="A145" s="44">
        <v>16.2</v>
      </c>
      <c r="B145" s="46" t="s">
        <v>176</v>
      </c>
      <c r="C145" s="43" t="s">
        <v>510</v>
      </c>
      <c r="D145" s="43" t="s">
        <v>510</v>
      </c>
    </row>
    <row r="146" spans="1:4" x14ac:dyDescent="0.3">
      <c r="A146" s="44">
        <v>16.2</v>
      </c>
      <c r="B146" s="46" t="s">
        <v>177</v>
      </c>
      <c r="C146" s="43" t="s">
        <v>510</v>
      </c>
      <c r="D146" s="43" t="s">
        <v>510</v>
      </c>
    </row>
    <row r="147" spans="1:4" x14ac:dyDescent="0.3">
      <c r="A147" s="44">
        <v>16.2</v>
      </c>
      <c r="B147" s="46" t="s">
        <v>178</v>
      </c>
      <c r="C147" s="43" t="s">
        <v>510</v>
      </c>
      <c r="D147" s="43" t="s">
        <v>510</v>
      </c>
    </row>
    <row r="148" spans="1:4" x14ac:dyDescent="0.3">
      <c r="A148" s="44">
        <v>16.2</v>
      </c>
      <c r="B148" s="46" t="s">
        <v>330</v>
      </c>
      <c r="C148" s="43" t="s">
        <v>510</v>
      </c>
      <c r="D148" s="43" t="s">
        <v>510</v>
      </c>
    </row>
    <row r="149" spans="1:4" x14ac:dyDescent="0.3">
      <c r="A149" s="44">
        <v>16.2</v>
      </c>
      <c r="B149" s="46" t="s">
        <v>179</v>
      </c>
      <c r="C149" s="43" t="s">
        <v>510</v>
      </c>
      <c r="D149" s="43" t="s">
        <v>510</v>
      </c>
    </row>
    <row r="150" spans="1:4" x14ac:dyDescent="0.3">
      <c r="A150" s="44">
        <v>16.2</v>
      </c>
      <c r="B150" s="46" t="s">
        <v>180</v>
      </c>
      <c r="C150" s="43" t="s">
        <v>510</v>
      </c>
      <c r="D150" s="43" t="s">
        <v>510</v>
      </c>
    </row>
    <row r="151" spans="1:4" x14ac:dyDescent="0.3">
      <c r="A151" s="44">
        <v>16.2</v>
      </c>
      <c r="B151" s="46" t="s">
        <v>376</v>
      </c>
      <c r="C151" s="43" t="s">
        <v>510</v>
      </c>
      <c r="D151" s="43" t="s">
        <v>510</v>
      </c>
    </row>
    <row r="152" spans="1:4" x14ac:dyDescent="0.3">
      <c r="A152" s="44">
        <v>16.2</v>
      </c>
      <c r="B152" s="46" t="s">
        <v>397</v>
      </c>
      <c r="C152" s="43" t="s">
        <v>510</v>
      </c>
      <c r="D152" s="43" t="s">
        <v>510</v>
      </c>
    </row>
    <row r="153" spans="1:4" x14ac:dyDescent="0.3">
      <c r="A153" s="44">
        <v>16.3</v>
      </c>
      <c r="B153" s="46" t="s">
        <v>94</v>
      </c>
      <c r="C153" s="43" t="s">
        <v>510</v>
      </c>
      <c r="D153" s="43" t="s">
        <v>510</v>
      </c>
    </row>
    <row r="154" spans="1:4" x14ac:dyDescent="0.3">
      <c r="A154" s="44">
        <v>16.3</v>
      </c>
      <c r="B154" s="46" t="s">
        <v>95</v>
      </c>
      <c r="C154" s="43" t="s">
        <v>510</v>
      </c>
      <c r="D154" s="43" t="s">
        <v>510</v>
      </c>
    </row>
    <row r="155" spans="1:4" x14ac:dyDescent="0.3">
      <c r="A155" s="44">
        <v>16.3</v>
      </c>
      <c r="B155" s="46" t="s">
        <v>96</v>
      </c>
      <c r="C155" s="43" t="s">
        <v>510</v>
      </c>
      <c r="D155" s="43" t="s">
        <v>510</v>
      </c>
    </row>
    <row r="156" spans="1:4" x14ac:dyDescent="0.3">
      <c r="A156" s="44">
        <v>16.3</v>
      </c>
      <c r="B156" s="46" t="s">
        <v>97</v>
      </c>
      <c r="C156" s="43" t="s">
        <v>510</v>
      </c>
      <c r="D156" s="43" t="s">
        <v>510</v>
      </c>
    </row>
    <row r="157" spans="1:4" x14ac:dyDescent="0.3">
      <c r="A157" s="44">
        <v>17.100000000000001</v>
      </c>
      <c r="B157" s="46" t="s">
        <v>93</v>
      </c>
      <c r="C157" s="43" t="s">
        <v>510</v>
      </c>
      <c r="D157" s="43" t="s">
        <v>510</v>
      </c>
    </row>
    <row r="158" spans="1:4" x14ac:dyDescent="0.3">
      <c r="A158" s="44">
        <v>17.2</v>
      </c>
      <c r="B158" s="46" t="s">
        <v>183</v>
      </c>
      <c r="C158" s="43" t="s">
        <v>510</v>
      </c>
      <c r="D158" s="43" t="s">
        <v>510</v>
      </c>
    </row>
    <row r="159" spans="1:4" x14ac:dyDescent="0.3">
      <c r="A159" s="44">
        <v>17.3</v>
      </c>
      <c r="B159" s="46" t="s">
        <v>181</v>
      </c>
      <c r="C159" s="43" t="s">
        <v>510</v>
      </c>
      <c r="D159" s="43" t="s">
        <v>510</v>
      </c>
    </row>
    <row r="160" spans="1:4" x14ac:dyDescent="0.3">
      <c r="A160" s="44">
        <v>17.399999999999999</v>
      </c>
      <c r="B160" s="46" t="s">
        <v>135</v>
      </c>
      <c r="C160" s="43" t="s">
        <v>510</v>
      </c>
      <c r="D160" s="43" t="s">
        <v>510</v>
      </c>
    </row>
    <row r="161" spans="1:4" x14ac:dyDescent="0.3">
      <c r="A161" s="44">
        <v>18.100000000000001</v>
      </c>
      <c r="B161" s="46" t="s">
        <v>332</v>
      </c>
      <c r="C161" s="43" t="s">
        <v>510</v>
      </c>
      <c r="D161" s="43" t="s">
        <v>510</v>
      </c>
    </row>
    <row r="162" spans="1:4" x14ac:dyDescent="0.3">
      <c r="A162" s="44">
        <v>18.100000000000001</v>
      </c>
      <c r="B162" s="46" t="s">
        <v>333</v>
      </c>
      <c r="C162" s="43" t="s">
        <v>510</v>
      </c>
      <c r="D162" s="43" t="s">
        <v>510</v>
      </c>
    </row>
    <row r="163" spans="1:4" x14ac:dyDescent="0.3">
      <c r="A163" s="44">
        <v>18.100000000000001</v>
      </c>
      <c r="B163" s="46" t="s">
        <v>334</v>
      </c>
      <c r="C163" s="43" t="s">
        <v>510</v>
      </c>
      <c r="D163" s="43" t="s">
        <v>510</v>
      </c>
    </row>
    <row r="164" spans="1:4" x14ac:dyDescent="0.3">
      <c r="A164" s="44">
        <v>18.100000000000001</v>
      </c>
      <c r="B164" s="46" t="s">
        <v>336</v>
      </c>
      <c r="C164" s="43" t="s">
        <v>510</v>
      </c>
      <c r="D164" s="43" t="s">
        <v>510</v>
      </c>
    </row>
    <row r="165" spans="1:4" x14ac:dyDescent="0.3">
      <c r="A165" s="44">
        <v>18.100000000000001</v>
      </c>
      <c r="B165" s="46" t="s">
        <v>337</v>
      </c>
      <c r="C165" s="43" t="s">
        <v>510</v>
      </c>
      <c r="D165" s="43" t="s">
        <v>510</v>
      </c>
    </row>
    <row r="166" spans="1:4" x14ac:dyDescent="0.3">
      <c r="A166" s="44">
        <v>18.100000000000001</v>
      </c>
      <c r="B166" s="46" t="s">
        <v>338</v>
      </c>
      <c r="C166" s="43" t="s">
        <v>510</v>
      </c>
      <c r="D166" s="43" t="s">
        <v>510</v>
      </c>
    </row>
    <row r="167" spans="1:4" x14ac:dyDescent="0.3">
      <c r="A167" s="44">
        <v>18.100000000000001</v>
      </c>
      <c r="B167" s="46" t="s">
        <v>339</v>
      </c>
      <c r="C167" s="43" t="s">
        <v>510</v>
      </c>
      <c r="D167" s="43" t="s">
        <v>510</v>
      </c>
    </row>
    <row r="168" spans="1:4" x14ac:dyDescent="0.3">
      <c r="A168" s="44">
        <v>18.100000000000001</v>
      </c>
      <c r="B168" s="46" t="s">
        <v>341</v>
      </c>
      <c r="C168" s="43" t="s">
        <v>510</v>
      </c>
      <c r="D168" s="43" t="s">
        <v>510</v>
      </c>
    </row>
    <row r="169" spans="1:4" x14ac:dyDescent="0.3">
      <c r="A169" s="44">
        <v>18.100000000000001</v>
      </c>
      <c r="B169" s="46" t="s">
        <v>343</v>
      </c>
      <c r="C169" s="43" t="s">
        <v>510</v>
      </c>
      <c r="D169" s="43" t="s">
        <v>510</v>
      </c>
    </row>
    <row r="170" spans="1:4" x14ac:dyDescent="0.3">
      <c r="A170" s="44">
        <v>18.2</v>
      </c>
      <c r="B170" s="46" t="s">
        <v>136</v>
      </c>
      <c r="C170" s="43" t="s">
        <v>510</v>
      </c>
      <c r="D170" s="43" t="s">
        <v>510</v>
      </c>
    </row>
    <row r="171" spans="1:4" x14ac:dyDescent="0.3">
      <c r="A171" s="44">
        <v>18.2</v>
      </c>
      <c r="B171" s="46" t="s">
        <v>137</v>
      </c>
      <c r="C171" s="43" t="s">
        <v>510</v>
      </c>
      <c r="D171" s="43" t="s">
        <v>510</v>
      </c>
    </row>
    <row r="172" spans="1:4" x14ac:dyDescent="0.3">
      <c r="A172" s="44">
        <v>18.2</v>
      </c>
      <c r="B172" s="46" t="s">
        <v>138</v>
      </c>
      <c r="C172" s="43" t="s">
        <v>510</v>
      </c>
      <c r="D172" s="43" t="s">
        <v>510</v>
      </c>
    </row>
    <row r="173" spans="1:4" x14ac:dyDescent="0.3">
      <c r="A173" s="44">
        <v>18.3</v>
      </c>
      <c r="B173" s="46" t="s">
        <v>184</v>
      </c>
      <c r="C173" s="43" t="s">
        <v>510</v>
      </c>
      <c r="D173" s="43" t="s">
        <v>510</v>
      </c>
    </row>
    <row r="174" spans="1:4" x14ac:dyDescent="0.3">
      <c r="A174" s="44">
        <v>18.3</v>
      </c>
      <c r="B174" s="46" t="s">
        <v>185</v>
      </c>
      <c r="C174" s="43" t="s">
        <v>510</v>
      </c>
      <c r="D174" s="43" t="s">
        <v>510</v>
      </c>
    </row>
    <row r="175" spans="1:4" x14ac:dyDescent="0.3">
      <c r="A175" s="44">
        <v>18.3</v>
      </c>
      <c r="B175" s="46" t="s">
        <v>186</v>
      </c>
      <c r="C175" s="43" t="s">
        <v>510</v>
      </c>
      <c r="D175" s="43" t="s">
        <v>510</v>
      </c>
    </row>
    <row r="176" spans="1:4" x14ac:dyDescent="0.3">
      <c r="A176" s="44">
        <v>18.399999999999999</v>
      </c>
      <c r="B176" s="46" t="s">
        <v>189</v>
      </c>
      <c r="C176" s="43" t="s">
        <v>510</v>
      </c>
      <c r="D176" s="43" t="s">
        <v>510</v>
      </c>
    </row>
    <row r="177" spans="1:4" x14ac:dyDescent="0.3">
      <c r="A177" s="44">
        <v>18.399999999999999</v>
      </c>
      <c r="B177" s="46" t="s">
        <v>190</v>
      </c>
      <c r="C177" s="43" t="s">
        <v>510</v>
      </c>
      <c r="D177" s="43" t="s">
        <v>510</v>
      </c>
    </row>
    <row r="178" spans="1:4" x14ac:dyDescent="0.3">
      <c r="A178" s="44">
        <v>18.399999999999999</v>
      </c>
      <c r="B178" s="46" t="s">
        <v>191</v>
      </c>
      <c r="C178" s="43" t="s">
        <v>510</v>
      </c>
      <c r="D178" s="43" t="s">
        <v>510</v>
      </c>
    </row>
    <row r="179" spans="1:4" x14ac:dyDescent="0.3">
      <c r="A179" s="44">
        <v>19.100000000000001</v>
      </c>
      <c r="B179" s="46" t="s">
        <v>187</v>
      </c>
      <c r="C179" s="43" t="s">
        <v>510</v>
      </c>
      <c r="D179" s="43" t="s">
        <v>510</v>
      </c>
    </row>
    <row r="180" spans="1:4" x14ac:dyDescent="0.3">
      <c r="A180" s="44">
        <v>19.100000000000001</v>
      </c>
      <c r="B180" s="46" t="s">
        <v>188</v>
      </c>
      <c r="C180" s="43" t="s">
        <v>510</v>
      </c>
      <c r="D180" s="43" t="s">
        <v>510</v>
      </c>
    </row>
    <row r="181" spans="1:4" x14ac:dyDescent="0.3">
      <c r="A181" s="44">
        <v>19.100000000000001</v>
      </c>
      <c r="B181" s="46" t="s">
        <v>346</v>
      </c>
      <c r="C181" s="43" t="s">
        <v>510</v>
      </c>
      <c r="D181" s="43" t="s">
        <v>510</v>
      </c>
    </row>
    <row r="182" spans="1:4" x14ac:dyDescent="0.3">
      <c r="A182" s="44">
        <v>19.100000000000001</v>
      </c>
      <c r="B182" s="46" t="s">
        <v>347</v>
      </c>
      <c r="C182" s="43" t="s">
        <v>510</v>
      </c>
      <c r="D182" s="43" t="s">
        <v>510</v>
      </c>
    </row>
    <row r="183" spans="1:4" x14ac:dyDescent="0.3">
      <c r="A183" s="44">
        <v>19.100000000000001</v>
      </c>
      <c r="B183" s="46" t="s">
        <v>348</v>
      </c>
      <c r="C183" s="43" t="s">
        <v>510</v>
      </c>
      <c r="D183" s="43" t="s">
        <v>510</v>
      </c>
    </row>
    <row r="184" spans="1:4" x14ac:dyDescent="0.3">
      <c r="A184" s="44">
        <v>19.100000000000001</v>
      </c>
      <c r="B184" s="46" t="s">
        <v>349</v>
      </c>
      <c r="C184" s="43" t="s">
        <v>510</v>
      </c>
      <c r="D184" s="43" t="s">
        <v>510</v>
      </c>
    </row>
    <row r="185" spans="1:4" x14ac:dyDescent="0.3">
      <c r="A185" s="44">
        <v>20.100000000000001</v>
      </c>
      <c r="B185" s="46" t="s">
        <v>192</v>
      </c>
      <c r="C185" s="43" t="s">
        <v>510</v>
      </c>
      <c r="D185" s="43" t="s">
        <v>510</v>
      </c>
    </row>
    <row r="186" spans="1:4" x14ac:dyDescent="0.3">
      <c r="A186" s="44">
        <v>20.2</v>
      </c>
      <c r="B186" s="46" t="s">
        <v>193</v>
      </c>
      <c r="C186" s="43" t="s">
        <v>510</v>
      </c>
      <c r="D186" s="43" t="s">
        <v>510</v>
      </c>
    </row>
    <row r="187" spans="1:4" x14ac:dyDescent="0.3">
      <c r="A187" s="44">
        <v>20.3</v>
      </c>
      <c r="B187" s="46" t="s">
        <v>194</v>
      </c>
      <c r="C187" s="43" t="s">
        <v>510</v>
      </c>
      <c r="D187" s="43" t="s">
        <v>510</v>
      </c>
    </row>
    <row r="188" spans="1:4" x14ac:dyDescent="0.3">
      <c r="A188" s="44">
        <v>20.399999999999999</v>
      </c>
      <c r="B188" s="46" t="s">
        <v>350</v>
      </c>
      <c r="C188" s="43" t="s">
        <v>510</v>
      </c>
      <c r="D188" s="43" t="s">
        <v>510</v>
      </c>
    </row>
    <row r="189" spans="1:4" x14ac:dyDescent="0.3">
      <c r="A189" s="44">
        <v>20.399999999999999</v>
      </c>
      <c r="B189" s="46" t="s">
        <v>351</v>
      </c>
      <c r="C189" s="43" t="s">
        <v>510</v>
      </c>
      <c r="D189" s="43" t="s">
        <v>510</v>
      </c>
    </row>
    <row r="190" spans="1:4" x14ac:dyDescent="0.3">
      <c r="A190" s="44">
        <v>20.399999999999999</v>
      </c>
      <c r="B190" s="46" t="s">
        <v>353</v>
      </c>
      <c r="C190" s="43" t="s">
        <v>510</v>
      </c>
      <c r="D190" s="43" t="s">
        <v>510</v>
      </c>
    </row>
    <row r="191" spans="1:4" x14ac:dyDescent="0.3">
      <c r="A191" s="44">
        <v>20.399999999999999</v>
      </c>
      <c r="B191" s="46" t="s">
        <v>195</v>
      </c>
      <c r="C191" s="43" t="s">
        <v>510</v>
      </c>
      <c r="D191" s="43" t="s">
        <v>510</v>
      </c>
    </row>
    <row r="192" spans="1:4" x14ac:dyDescent="0.3">
      <c r="A192" s="44">
        <v>20.399999999999999</v>
      </c>
      <c r="B192" s="46" t="s">
        <v>196</v>
      </c>
      <c r="C192" s="43" t="s">
        <v>510</v>
      </c>
      <c r="D192" s="43" t="s">
        <v>510</v>
      </c>
    </row>
    <row r="193" spans="1:4" x14ac:dyDescent="0.3">
      <c r="A193" s="44">
        <v>20.5</v>
      </c>
      <c r="B193" s="46" t="s">
        <v>355</v>
      </c>
      <c r="C193" s="43" t="s">
        <v>510</v>
      </c>
      <c r="D193" s="43" t="s">
        <v>510</v>
      </c>
    </row>
    <row r="194" spans="1:4" x14ac:dyDescent="0.3">
      <c r="A194" s="44">
        <v>20.5</v>
      </c>
      <c r="B194" s="46" t="s">
        <v>540</v>
      </c>
      <c r="C194" s="43" t="s">
        <v>510</v>
      </c>
      <c r="D194" s="43" t="s">
        <v>510</v>
      </c>
    </row>
    <row r="195" spans="1:4" x14ac:dyDescent="0.3">
      <c r="A195" s="44">
        <v>20.6</v>
      </c>
      <c r="B195" s="46" t="s">
        <v>358</v>
      </c>
      <c r="C195" s="43" t="s">
        <v>510</v>
      </c>
      <c r="D195" s="43" t="s">
        <v>510</v>
      </c>
    </row>
    <row r="196" spans="1:4" x14ac:dyDescent="0.3">
      <c r="A196" s="44">
        <v>20.6</v>
      </c>
      <c r="B196" s="46" t="s">
        <v>541</v>
      </c>
      <c r="C196" s="43" t="s">
        <v>510</v>
      </c>
      <c r="D196" s="43" t="s">
        <v>510</v>
      </c>
    </row>
    <row r="197" spans="1:4" x14ac:dyDescent="0.3">
      <c r="A197" s="44">
        <v>20.7</v>
      </c>
      <c r="B197" s="46" t="s">
        <v>197</v>
      </c>
      <c r="C197" s="43" t="s">
        <v>510</v>
      </c>
      <c r="D197" s="43" t="s">
        <v>510</v>
      </c>
    </row>
    <row r="198" spans="1:4" x14ac:dyDescent="0.3">
      <c r="A198" s="44">
        <v>20.7</v>
      </c>
      <c r="B198" s="46" t="s">
        <v>198</v>
      </c>
      <c r="C198" s="43" t="s">
        <v>510</v>
      </c>
      <c r="D198" s="43" t="s">
        <v>510</v>
      </c>
    </row>
    <row r="199" spans="1:4" x14ac:dyDescent="0.3">
      <c r="A199" s="44">
        <v>23.1</v>
      </c>
      <c r="B199" s="46" t="s">
        <v>199</v>
      </c>
      <c r="C199" s="43" t="s">
        <v>510</v>
      </c>
      <c r="D199" s="43" t="s">
        <v>510</v>
      </c>
    </row>
    <row r="200" spans="1:4" x14ac:dyDescent="0.3">
      <c r="A200" s="44">
        <v>23.1</v>
      </c>
      <c r="B200" s="46" t="s">
        <v>247</v>
      </c>
      <c r="C200" s="43" t="s">
        <v>510</v>
      </c>
      <c r="D200" s="43" t="s">
        <v>510</v>
      </c>
    </row>
    <row r="201" spans="1:4" x14ac:dyDescent="0.3">
      <c r="A201" s="44">
        <v>23.2</v>
      </c>
      <c r="B201" s="46" t="s">
        <v>146</v>
      </c>
      <c r="C201" s="43" t="s">
        <v>510</v>
      </c>
      <c r="D201" s="43" t="s">
        <v>510</v>
      </c>
    </row>
    <row r="202" spans="1:4" x14ac:dyDescent="0.3">
      <c r="A202" s="44">
        <v>23.2</v>
      </c>
      <c r="B202" s="46" t="s">
        <v>379</v>
      </c>
      <c r="C202" s="43" t="s">
        <v>510</v>
      </c>
      <c r="D202" s="43" t="s">
        <v>510</v>
      </c>
    </row>
    <row r="203" spans="1:4" x14ac:dyDescent="0.3">
      <c r="A203" s="44">
        <v>23.2</v>
      </c>
      <c r="B203" s="46" t="s">
        <v>380</v>
      </c>
      <c r="C203" s="43" t="s">
        <v>510</v>
      </c>
      <c r="D203" s="43" t="s">
        <v>510</v>
      </c>
    </row>
    <row r="204" spans="1:4" x14ac:dyDescent="0.3">
      <c r="A204" s="44">
        <v>23.2</v>
      </c>
      <c r="B204" s="46" t="s">
        <v>381</v>
      </c>
      <c r="C204" s="43" t="s">
        <v>510</v>
      </c>
      <c r="D204" s="43" t="s">
        <v>510</v>
      </c>
    </row>
    <row r="205" spans="1:4" x14ac:dyDescent="0.3">
      <c r="A205" s="44">
        <v>23.3</v>
      </c>
      <c r="B205" s="46" t="s">
        <v>144</v>
      </c>
      <c r="C205" s="43" t="s">
        <v>510</v>
      </c>
      <c r="D205" s="43" t="s">
        <v>510</v>
      </c>
    </row>
    <row r="206" spans="1:4" x14ac:dyDescent="0.3">
      <c r="A206" s="44">
        <v>23.3</v>
      </c>
      <c r="B206" s="46" t="s">
        <v>145</v>
      </c>
      <c r="C206" s="43" t="s">
        <v>510</v>
      </c>
      <c r="D206" s="43" t="s">
        <v>510</v>
      </c>
    </row>
  </sheetData>
  <autoFilter ref="A1:D1" xr:uid="{1CCF6A73-1AB9-4037-834F-ABC4208C60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C86E78-BD1D-470C-8B7D-68F95401F5BC}">
  <dimension ref="A1:F1"/>
  <sheetViews>
    <sheetView workbookViewId="0"/>
  </sheetViews>
  <sheetFormatPr defaultRowHeight="14.4" x14ac:dyDescent="0.3"/>
  <cols>
    <col min="1" max="1" width="10.77734375" bestFit="1" customWidth="1"/>
    <col min="2" max="2" width="12" bestFit="1" customWidth="1"/>
    <col min="3" max="3" width="9.44140625" bestFit="1" customWidth="1"/>
    <col min="4" max="4" width="12.21875" bestFit="1" customWidth="1"/>
    <col min="5" max="5" width="8.77734375" bestFit="1" customWidth="1"/>
    <col min="6" max="6" width="17.33203125" bestFit="1" customWidth="1"/>
  </cols>
  <sheetData>
    <row r="1" spans="1:6" x14ac:dyDescent="0.3">
      <c r="A1" s="6" t="s">
        <v>232</v>
      </c>
      <c r="B1" s="6" t="s">
        <v>547</v>
      </c>
      <c r="C1" s="6" t="s">
        <v>544</v>
      </c>
      <c r="D1" s="6" t="s">
        <v>548</v>
      </c>
      <c r="E1" s="6" t="s">
        <v>549</v>
      </c>
      <c r="F1" s="6" t="s">
        <v>550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0C613F-C682-45E0-B86F-9E3B7EDD1711}">
  <dimension ref="A1:DU16"/>
  <sheetViews>
    <sheetView zoomScale="80" zoomScaleNormal="80" workbookViewId="0"/>
  </sheetViews>
  <sheetFormatPr defaultRowHeight="14.4" x14ac:dyDescent="0.3"/>
  <cols>
    <col min="1" max="1" width="14" customWidth="1"/>
    <col min="2" max="2" width="15.33203125" bestFit="1" customWidth="1"/>
    <col min="3" max="3" width="26" bestFit="1" customWidth="1"/>
    <col min="4" max="4" width="12" bestFit="1" customWidth="1"/>
    <col min="5" max="5" width="14.33203125" bestFit="1" customWidth="1"/>
    <col min="6" max="6" width="6.5546875" bestFit="1" customWidth="1"/>
    <col min="7" max="7" width="14" bestFit="1" customWidth="1"/>
    <col min="8" max="8" width="15.6640625" bestFit="1" customWidth="1"/>
    <col min="9" max="9" width="15.33203125" bestFit="1" customWidth="1"/>
    <col min="10" max="11" width="6.5546875" bestFit="1" customWidth="1"/>
    <col min="12" max="12" width="16" bestFit="1" customWidth="1"/>
    <col min="13" max="13" width="12.88671875" bestFit="1" customWidth="1"/>
    <col min="14" max="14" width="7.5546875" bestFit="1" customWidth="1"/>
    <col min="15" max="15" width="13.109375" bestFit="1" customWidth="1"/>
    <col min="16" max="16" width="8.6640625" bestFit="1" customWidth="1"/>
    <col min="17" max="19" width="7" bestFit="1" customWidth="1"/>
    <col min="20" max="20" width="20.44140625" customWidth="1"/>
    <col min="21" max="21" width="20.6640625" customWidth="1"/>
    <col min="22" max="22" width="8.109375" bestFit="1" customWidth="1"/>
    <col min="23" max="25" width="7" bestFit="1" customWidth="1"/>
    <col min="26" max="26" width="19.5546875" customWidth="1"/>
    <col min="27" max="27" width="13.6640625" bestFit="1" customWidth="1"/>
    <col min="28" max="28" width="7" bestFit="1" customWidth="1"/>
    <col min="29" max="29" width="7.109375" bestFit="1" customWidth="1"/>
    <col min="30" max="30" width="7" bestFit="1" customWidth="1"/>
    <col min="31" max="31" width="8.109375" bestFit="1" customWidth="1"/>
    <col min="32" max="32" width="7" bestFit="1" customWidth="1"/>
    <col min="33" max="33" width="61.6640625" customWidth="1"/>
    <col min="34" max="35" width="7" bestFit="1" customWidth="1"/>
    <col min="36" max="36" width="7.88671875" bestFit="1" customWidth="1"/>
    <col min="37" max="37" width="7.5546875" bestFit="1" customWidth="1"/>
    <col min="38" max="38" width="7.88671875" bestFit="1" customWidth="1"/>
    <col min="39" max="39" width="17.6640625" customWidth="1"/>
    <col min="40" max="41" width="7.88671875" bestFit="1" customWidth="1"/>
    <col min="42" max="42" width="8.33203125" bestFit="1" customWidth="1"/>
    <col min="43" max="44" width="8.6640625" bestFit="1" customWidth="1"/>
    <col min="45" max="45" width="7" bestFit="1" customWidth="1"/>
    <col min="46" max="46" width="8.6640625" bestFit="1" customWidth="1"/>
    <col min="47" max="48" width="7" bestFit="1" customWidth="1"/>
    <col min="49" max="49" width="14.33203125" bestFit="1" customWidth="1"/>
    <col min="50" max="51" width="15.33203125" bestFit="1" customWidth="1"/>
    <col min="52" max="52" width="8.109375" bestFit="1" customWidth="1"/>
    <col min="53" max="53" width="7.5546875" bestFit="1" customWidth="1"/>
    <col min="54" max="54" width="16.44140625" customWidth="1"/>
    <col min="55" max="55" width="6.5546875" bestFit="1" customWidth="1"/>
    <col min="56" max="56" width="7" bestFit="1" customWidth="1"/>
    <col min="57" max="57" width="7.109375" bestFit="1" customWidth="1"/>
    <col min="58" max="60" width="7.5546875" bestFit="1" customWidth="1"/>
    <col min="61" max="62" width="7.88671875" bestFit="1" customWidth="1"/>
    <col min="63" max="63" width="7.109375" bestFit="1" customWidth="1"/>
    <col min="64" max="64" width="7.5546875" bestFit="1" customWidth="1"/>
    <col min="65" max="65" width="9.33203125" bestFit="1" customWidth="1"/>
    <col min="66" max="66" width="9.5546875" bestFit="1" customWidth="1"/>
    <col min="67" max="67" width="7.5546875" bestFit="1" customWidth="1"/>
    <col min="68" max="68" width="7.109375" bestFit="1" customWidth="1"/>
    <col min="69" max="69" width="8.6640625" bestFit="1" customWidth="1"/>
    <col min="70" max="71" width="7.5546875" bestFit="1" customWidth="1"/>
    <col min="72" max="72" width="14" bestFit="1" customWidth="1"/>
    <col min="73" max="73" width="14.33203125" bestFit="1" customWidth="1"/>
    <col min="74" max="74" width="15.33203125" bestFit="1" customWidth="1"/>
    <col min="75" max="75" width="14.33203125" bestFit="1" customWidth="1"/>
    <col min="76" max="76" width="13.6640625" bestFit="1" customWidth="1"/>
    <col min="77" max="77" width="16.6640625" bestFit="1" customWidth="1"/>
    <col min="78" max="78" width="16.44140625" bestFit="1" customWidth="1"/>
    <col min="79" max="79" width="30.88671875" customWidth="1"/>
    <col min="80" max="80" width="7.88671875" bestFit="1" customWidth="1"/>
    <col min="81" max="81" width="7.6640625" bestFit="1" customWidth="1"/>
    <col min="82" max="82" width="7.88671875" bestFit="1" customWidth="1"/>
    <col min="83" max="83" width="15.33203125" bestFit="1" customWidth="1"/>
    <col min="84" max="84" width="15.6640625" bestFit="1" customWidth="1"/>
    <col min="85" max="85" width="15.6640625" customWidth="1"/>
    <col min="86" max="88" width="7.88671875" bestFit="1" customWidth="1"/>
    <col min="89" max="89" width="8.6640625" bestFit="1" customWidth="1"/>
    <col min="90" max="92" width="7.88671875" bestFit="1" customWidth="1"/>
    <col min="93" max="93" width="8.6640625" bestFit="1" customWidth="1"/>
    <col min="94" max="94" width="8.44140625" bestFit="1" customWidth="1"/>
    <col min="95" max="99" width="8.6640625" bestFit="1" customWidth="1"/>
    <col min="100" max="100" width="11.44140625" bestFit="1" customWidth="1"/>
    <col min="101" max="101" width="8.6640625" bestFit="1" customWidth="1"/>
    <col min="102" max="102" width="9.33203125" bestFit="1" customWidth="1"/>
    <col min="103" max="103" width="7.5546875" bestFit="1" customWidth="1"/>
    <col min="104" max="104" width="7.88671875" bestFit="1" customWidth="1"/>
    <col min="105" max="106" width="8.6640625" bestFit="1" customWidth="1"/>
    <col min="107" max="107" width="21.5546875" bestFit="1" customWidth="1"/>
    <col min="108" max="108" width="8.6640625" bestFit="1" customWidth="1"/>
    <col min="109" max="111" width="9.33203125" bestFit="1" customWidth="1"/>
    <col min="112" max="114" width="9.5546875" bestFit="1" customWidth="1"/>
    <col min="115" max="115" width="9.33203125" bestFit="1" customWidth="1"/>
    <col min="116" max="116" width="9.5546875" bestFit="1" customWidth="1"/>
    <col min="117" max="117" width="7.5546875" bestFit="1" customWidth="1"/>
    <col min="118" max="119" width="7.88671875" bestFit="1" customWidth="1"/>
    <col min="120" max="120" width="7.109375" bestFit="1" customWidth="1"/>
    <col min="121" max="121" width="7.5546875" bestFit="1" customWidth="1"/>
    <col min="122" max="122" width="9.33203125" bestFit="1" customWidth="1"/>
    <col min="123" max="123" width="9.5546875" bestFit="1" customWidth="1"/>
    <col min="124" max="124" width="9.33203125" bestFit="1" customWidth="1"/>
    <col min="125" max="125" width="9.5546875" bestFit="1" customWidth="1"/>
  </cols>
  <sheetData>
    <row r="1" spans="1:125" s="52" customFormat="1" x14ac:dyDescent="0.3">
      <c r="A1" s="50" t="s">
        <v>232</v>
      </c>
      <c r="B1" s="50" t="s">
        <v>394</v>
      </c>
      <c r="C1" s="50" t="s">
        <v>395</v>
      </c>
      <c r="D1" s="50" t="s">
        <v>328</v>
      </c>
      <c r="E1" s="50" t="s">
        <v>9</v>
      </c>
      <c r="F1" s="50" t="s">
        <v>10</v>
      </c>
      <c r="G1" s="50" t="s">
        <v>11</v>
      </c>
      <c r="H1" s="50" t="s">
        <v>12</v>
      </c>
      <c r="I1" s="50" t="s">
        <v>13</v>
      </c>
      <c r="J1" s="50" t="s">
        <v>14</v>
      </c>
      <c r="K1" s="50" t="s">
        <v>15</v>
      </c>
      <c r="L1" s="50" t="s">
        <v>16</v>
      </c>
      <c r="M1" s="50" t="s">
        <v>17</v>
      </c>
      <c r="N1" s="50" t="s">
        <v>18</v>
      </c>
      <c r="O1" s="50" t="s">
        <v>8</v>
      </c>
      <c r="P1" s="50" t="s">
        <v>33</v>
      </c>
      <c r="Q1" s="50" t="s">
        <v>34</v>
      </c>
      <c r="R1" s="50" t="s">
        <v>36</v>
      </c>
      <c r="S1" s="50" t="s">
        <v>40</v>
      </c>
      <c r="T1" s="50" t="s">
        <v>43</v>
      </c>
      <c r="U1" s="50" t="s">
        <v>44</v>
      </c>
      <c r="V1" s="50" t="s">
        <v>45</v>
      </c>
      <c r="W1" s="50" t="s">
        <v>48</v>
      </c>
      <c r="X1" s="50" t="s">
        <v>49</v>
      </c>
      <c r="Y1" s="50" t="s">
        <v>50</v>
      </c>
      <c r="Z1" s="50" t="s">
        <v>64</v>
      </c>
      <c r="AA1" s="50" t="s">
        <v>287</v>
      </c>
      <c r="AB1" s="50" t="s">
        <v>288</v>
      </c>
      <c r="AC1" s="50" t="s">
        <v>289</v>
      </c>
      <c r="AD1" s="50" t="s">
        <v>65</v>
      </c>
      <c r="AE1" s="50" t="s">
        <v>290</v>
      </c>
      <c r="AF1" s="50" t="s">
        <v>291</v>
      </c>
      <c r="AG1" s="50" t="s">
        <v>292</v>
      </c>
      <c r="AH1" s="50" t="s">
        <v>293</v>
      </c>
      <c r="AI1" s="50" t="s">
        <v>294</v>
      </c>
      <c r="AJ1" s="50" t="s">
        <v>295</v>
      </c>
      <c r="AK1" s="50" t="s">
        <v>296</v>
      </c>
      <c r="AL1" s="50" t="s">
        <v>297</v>
      </c>
      <c r="AM1" s="50" t="s">
        <v>298</v>
      </c>
      <c r="AN1" s="50" t="s">
        <v>371</v>
      </c>
      <c r="AO1" s="50" t="s">
        <v>372</v>
      </c>
      <c r="AP1" s="50" t="s">
        <v>314</v>
      </c>
      <c r="AQ1" s="50" t="s">
        <v>315</v>
      </c>
      <c r="AR1" s="50" t="s">
        <v>316</v>
      </c>
      <c r="AS1" s="50" t="s">
        <v>66</v>
      </c>
      <c r="AT1" s="50" t="s">
        <v>67</v>
      </c>
      <c r="AU1" s="50" t="s">
        <v>68</v>
      </c>
      <c r="AV1" s="50" t="s">
        <v>317</v>
      </c>
      <c r="AW1" s="50" t="s">
        <v>69</v>
      </c>
      <c r="AX1" s="50" t="s">
        <v>70</v>
      </c>
      <c r="AY1" s="50" t="s">
        <v>71</v>
      </c>
      <c r="AZ1" s="50" t="s">
        <v>76</v>
      </c>
      <c r="BA1" s="50" t="s">
        <v>85</v>
      </c>
      <c r="BB1" s="50" t="s">
        <v>86</v>
      </c>
      <c r="BC1" s="50" t="s">
        <v>88</v>
      </c>
      <c r="BD1" s="50" t="s">
        <v>99</v>
      </c>
      <c r="BE1" s="50" t="s">
        <v>106</v>
      </c>
      <c r="BF1" s="50" t="s">
        <v>107</v>
      </c>
      <c r="BG1" s="50" t="s">
        <v>108</v>
      </c>
      <c r="BH1" s="50" t="s">
        <v>112</v>
      </c>
      <c r="BI1" s="50" t="s">
        <v>113</v>
      </c>
      <c r="BJ1" s="50" t="s">
        <v>114</v>
      </c>
      <c r="BK1" s="50" t="s">
        <v>89</v>
      </c>
      <c r="BL1" s="50" t="s">
        <v>90</v>
      </c>
      <c r="BM1" s="50" t="s">
        <v>324</v>
      </c>
      <c r="BN1" s="50" t="s">
        <v>325</v>
      </c>
      <c r="BO1" s="50" t="s">
        <v>91</v>
      </c>
      <c r="BP1" s="50" t="s">
        <v>119</v>
      </c>
      <c r="BQ1" s="50" t="s">
        <v>120</v>
      </c>
      <c r="BR1" s="50" t="s">
        <v>121</v>
      </c>
      <c r="BS1" s="50" t="s">
        <v>122</v>
      </c>
      <c r="BT1" s="50" t="s">
        <v>125</v>
      </c>
      <c r="BU1" s="50" t="s">
        <v>126</v>
      </c>
      <c r="BV1" s="50" t="s">
        <v>154</v>
      </c>
      <c r="BW1" s="50" t="s">
        <v>155</v>
      </c>
      <c r="BX1" s="50" t="s">
        <v>156</v>
      </c>
      <c r="BY1" s="50" t="s">
        <v>157</v>
      </c>
      <c r="BZ1" s="50" t="s">
        <v>158</v>
      </c>
      <c r="CA1" s="50" t="s">
        <v>159</v>
      </c>
      <c r="CB1" s="50" t="s">
        <v>160</v>
      </c>
      <c r="CC1" s="50" t="s">
        <v>163</v>
      </c>
      <c r="CD1" s="50" t="s">
        <v>164</v>
      </c>
      <c r="CE1" s="50" t="s">
        <v>130</v>
      </c>
      <c r="CF1" s="50" t="s">
        <v>129</v>
      </c>
      <c r="CG1" s="50" t="s">
        <v>165</v>
      </c>
      <c r="CH1" s="50" t="s">
        <v>166</v>
      </c>
      <c r="CI1" s="50" t="s">
        <v>167</v>
      </c>
      <c r="CJ1" s="50" t="s">
        <v>168</v>
      </c>
      <c r="CK1" s="50" t="s">
        <v>169</v>
      </c>
      <c r="CL1" s="50" t="s">
        <v>170</v>
      </c>
      <c r="CM1" s="50" t="s">
        <v>171</v>
      </c>
      <c r="CN1" s="50" t="s">
        <v>172</v>
      </c>
      <c r="CO1" s="50" t="s">
        <v>173</v>
      </c>
      <c r="CP1" s="50" t="s">
        <v>174</v>
      </c>
      <c r="CQ1" s="50" t="s">
        <v>175</v>
      </c>
      <c r="CR1" s="50" t="s">
        <v>176</v>
      </c>
      <c r="CS1" s="50" t="s">
        <v>177</v>
      </c>
      <c r="CT1" s="50" t="s">
        <v>330</v>
      </c>
      <c r="CU1" s="50" t="s">
        <v>179</v>
      </c>
      <c r="CV1" s="50" t="s">
        <v>180</v>
      </c>
      <c r="CW1" s="50" t="s">
        <v>376</v>
      </c>
      <c r="CX1" s="50" t="s">
        <v>397</v>
      </c>
      <c r="CY1" s="50" t="s">
        <v>94</v>
      </c>
      <c r="CZ1" s="50" t="s">
        <v>95</v>
      </c>
      <c r="DA1" s="50" t="s">
        <v>93</v>
      </c>
      <c r="DB1" s="50" t="s">
        <v>183</v>
      </c>
      <c r="DC1" s="50" t="s">
        <v>135</v>
      </c>
      <c r="DD1" s="50" t="s">
        <v>332</v>
      </c>
      <c r="DE1" s="50" t="s">
        <v>333</v>
      </c>
      <c r="DF1" s="50" t="s">
        <v>334</v>
      </c>
      <c r="DG1" s="50" t="s">
        <v>336</v>
      </c>
      <c r="DH1" s="50" t="s">
        <v>337</v>
      </c>
      <c r="DI1" s="50" t="s">
        <v>338</v>
      </c>
      <c r="DJ1" s="50" t="s">
        <v>339</v>
      </c>
      <c r="DK1" s="50" t="s">
        <v>341</v>
      </c>
      <c r="DL1" s="50" t="s">
        <v>343</v>
      </c>
      <c r="DM1" s="51" t="s">
        <v>189</v>
      </c>
      <c r="DN1" s="51" t="s">
        <v>190</v>
      </c>
      <c r="DO1" s="51" t="s">
        <v>191</v>
      </c>
      <c r="DP1" s="50" t="s">
        <v>187</v>
      </c>
      <c r="DQ1" s="50" t="s">
        <v>188</v>
      </c>
      <c r="DR1" s="50" t="s">
        <v>346</v>
      </c>
      <c r="DS1" s="50" t="s">
        <v>347</v>
      </c>
      <c r="DT1" s="50" t="s">
        <v>348</v>
      </c>
      <c r="DU1" s="50" t="s">
        <v>349</v>
      </c>
    </row>
    <row r="2" spans="1:125" s="7" customFormat="1" ht="57.6" x14ac:dyDescent="0.3">
      <c r="A2" s="19">
        <v>44165</v>
      </c>
      <c r="B2" s="19" t="s">
        <v>555</v>
      </c>
      <c r="C2" s="19" t="s">
        <v>396</v>
      </c>
      <c r="D2" s="19" t="s">
        <v>259</v>
      </c>
      <c r="E2" s="9">
        <v>5000000</v>
      </c>
      <c r="F2" s="9">
        <v>0</v>
      </c>
      <c r="G2" s="9">
        <v>250000</v>
      </c>
      <c r="H2" s="9">
        <v>50530000</v>
      </c>
      <c r="I2" s="9">
        <v>55322585</v>
      </c>
      <c r="J2" s="9">
        <v>0</v>
      </c>
      <c r="K2" s="9">
        <v>0</v>
      </c>
      <c r="L2" s="9">
        <v>112245000</v>
      </c>
      <c r="M2" s="9" t="s">
        <v>365</v>
      </c>
      <c r="N2" s="9">
        <v>0</v>
      </c>
      <c r="O2" s="9">
        <v>1022906</v>
      </c>
      <c r="P2" s="9" t="s">
        <v>505</v>
      </c>
      <c r="Q2" s="14">
        <v>1</v>
      </c>
      <c r="R2" s="9">
        <v>0</v>
      </c>
      <c r="S2" s="9">
        <v>0</v>
      </c>
      <c r="T2" s="19" t="s">
        <v>286</v>
      </c>
      <c r="U2" s="19" t="s">
        <v>286</v>
      </c>
      <c r="V2" s="13">
        <v>0.99</v>
      </c>
      <c r="W2" s="7" t="s">
        <v>506</v>
      </c>
      <c r="X2" s="7">
        <v>252</v>
      </c>
      <c r="Y2" s="9">
        <v>0</v>
      </c>
      <c r="Z2" s="8" t="s">
        <v>283</v>
      </c>
      <c r="AA2" s="7" t="s">
        <v>383</v>
      </c>
      <c r="AB2" s="7" t="s">
        <v>510</v>
      </c>
      <c r="AC2" s="7" t="s">
        <v>299</v>
      </c>
      <c r="AD2" s="7" t="s">
        <v>510</v>
      </c>
      <c r="AE2" s="48">
        <v>0.99</v>
      </c>
      <c r="AF2" s="7" t="s">
        <v>510</v>
      </c>
      <c r="AG2" s="8" t="s">
        <v>390</v>
      </c>
      <c r="AH2" s="7" t="s">
        <v>510</v>
      </c>
      <c r="AI2" s="7" t="s">
        <v>510</v>
      </c>
      <c r="AJ2" s="7" t="s">
        <v>510</v>
      </c>
      <c r="AK2" s="7" t="s">
        <v>506</v>
      </c>
      <c r="AL2" s="7" t="s">
        <v>510</v>
      </c>
      <c r="AM2" s="8" t="s">
        <v>283</v>
      </c>
      <c r="AN2" s="7" t="s">
        <v>313</v>
      </c>
      <c r="AO2" s="7" t="s">
        <v>510</v>
      </c>
      <c r="AP2" s="14">
        <v>0</v>
      </c>
      <c r="AQ2" s="7" t="s">
        <v>313</v>
      </c>
      <c r="AR2" s="7" t="s">
        <v>374</v>
      </c>
      <c r="AS2" s="14">
        <v>5182</v>
      </c>
      <c r="AT2" s="48">
        <v>1</v>
      </c>
      <c r="AU2" s="9">
        <v>0</v>
      </c>
      <c r="AV2" s="9">
        <v>0</v>
      </c>
      <c r="AW2" s="9">
        <v>8216613</v>
      </c>
      <c r="AX2" s="9">
        <v>28852887.5</v>
      </c>
      <c r="AY2" s="9">
        <v>5655269.75</v>
      </c>
      <c r="AZ2" s="7" t="s">
        <v>284</v>
      </c>
      <c r="BA2" s="8" t="s">
        <v>366</v>
      </c>
      <c r="BB2" s="8" t="s">
        <v>393</v>
      </c>
      <c r="BC2" s="7" t="s">
        <v>510</v>
      </c>
      <c r="BD2" s="9">
        <v>0</v>
      </c>
      <c r="BE2" s="7" t="s">
        <v>510</v>
      </c>
      <c r="BF2" s="7" t="s">
        <v>510</v>
      </c>
      <c r="BG2" s="7" t="s">
        <v>510</v>
      </c>
      <c r="BH2" s="7" t="s">
        <v>510</v>
      </c>
      <c r="BI2" s="7" t="s">
        <v>510</v>
      </c>
      <c r="BJ2" s="7" t="s">
        <v>510</v>
      </c>
      <c r="BK2" s="7" t="s">
        <v>510</v>
      </c>
      <c r="BL2" s="7" t="s">
        <v>510</v>
      </c>
      <c r="BM2" s="7" t="s">
        <v>510</v>
      </c>
      <c r="BN2" s="7" t="s">
        <v>510</v>
      </c>
      <c r="BO2" s="7" t="s">
        <v>510</v>
      </c>
      <c r="BP2" s="9">
        <v>0</v>
      </c>
      <c r="BQ2" s="48">
        <v>1</v>
      </c>
      <c r="BR2" s="9">
        <v>0</v>
      </c>
      <c r="BS2" s="9">
        <v>0</v>
      </c>
      <c r="BT2" s="9">
        <v>9194161</v>
      </c>
      <c r="BU2" s="9">
        <v>4757842</v>
      </c>
      <c r="BV2" s="9">
        <v>14854927</v>
      </c>
      <c r="BW2" s="9">
        <v>12581903</v>
      </c>
      <c r="BX2" s="9">
        <v>2273023</v>
      </c>
      <c r="BY2" s="9">
        <v>256919213</v>
      </c>
      <c r="BZ2" s="9">
        <v>226690425</v>
      </c>
      <c r="CA2" s="8" t="s">
        <v>375</v>
      </c>
      <c r="CB2" s="7" t="s">
        <v>510</v>
      </c>
      <c r="CC2" s="48">
        <v>0.1497</v>
      </c>
      <c r="CD2" s="48">
        <v>1.7299999999999999E-2</v>
      </c>
      <c r="CE2" s="9">
        <v>22911892.25</v>
      </c>
      <c r="CF2" s="9">
        <v>46811100</v>
      </c>
      <c r="CG2" s="13">
        <v>1</v>
      </c>
      <c r="CH2" s="9">
        <v>0</v>
      </c>
      <c r="CI2" s="9">
        <v>0</v>
      </c>
      <c r="CJ2" s="9">
        <v>0</v>
      </c>
      <c r="CK2" s="48">
        <v>1</v>
      </c>
      <c r="CL2" s="9">
        <v>0</v>
      </c>
      <c r="CM2" s="9">
        <v>0</v>
      </c>
      <c r="CN2" s="7">
        <v>1</v>
      </c>
      <c r="CO2" s="9">
        <v>0</v>
      </c>
      <c r="CP2" s="9">
        <v>0</v>
      </c>
      <c r="CQ2" s="9">
        <v>0</v>
      </c>
      <c r="CR2" s="9">
        <v>0</v>
      </c>
      <c r="CS2" s="9">
        <v>0</v>
      </c>
      <c r="CT2" s="9">
        <v>0</v>
      </c>
      <c r="CU2" s="9" t="s">
        <v>510</v>
      </c>
      <c r="CV2" s="7" t="s">
        <v>365</v>
      </c>
      <c r="CW2" s="15">
        <v>0</v>
      </c>
      <c r="CX2" s="13">
        <v>0</v>
      </c>
      <c r="CY2" s="9">
        <v>0</v>
      </c>
      <c r="CZ2" s="9">
        <v>0</v>
      </c>
      <c r="DA2" s="48">
        <v>1</v>
      </c>
      <c r="DB2" s="48">
        <v>1</v>
      </c>
      <c r="DC2" s="14" t="s">
        <v>512</v>
      </c>
      <c r="DD2" s="14">
        <v>11</v>
      </c>
      <c r="DE2" s="7">
        <v>1</v>
      </c>
      <c r="DF2" s="9">
        <v>0</v>
      </c>
      <c r="DG2" s="9">
        <v>0</v>
      </c>
      <c r="DH2" s="9">
        <v>0</v>
      </c>
      <c r="DI2" s="14">
        <v>0</v>
      </c>
      <c r="DJ2" s="9">
        <v>0</v>
      </c>
      <c r="DK2" s="7">
        <v>12</v>
      </c>
      <c r="DL2" s="9">
        <v>0</v>
      </c>
      <c r="DM2" s="49">
        <v>0.83499999999999996</v>
      </c>
      <c r="DN2" s="16" t="s">
        <v>510</v>
      </c>
      <c r="DO2" s="16" t="s">
        <v>510</v>
      </c>
      <c r="DP2" s="7" t="s">
        <v>510</v>
      </c>
      <c r="DQ2" s="7">
        <v>11</v>
      </c>
      <c r="DR2" s="13">
        <v>0.80979999999999996</v>
      </c>
      <c r="DS2" s="13">
        <v>0.74009999999999998</v>
      </c>
      <c r="DT2" s="9" t="s">
        <v>510</v>
      </c>
      <c r="DU2" s="9" t="s">
        <v>510</v>
      </c>
    </row>
    <row r="3" spans="1:125" x14ac:dyDescent="0.3">
      <c r="P3" s="5"/>
      <c r="Q3" s="5"/>
      <c r="R3" s="5"/>
      <c r="S3" s="5"/>
      <c r="DA3" s="30"/>
      <c r="DB3" s="30"/>
    </row>
    <row r="4" spans="1:125" x14ac:dyDescent="0.3">
      <c r="P4" s="5"/>
      <c r="Q4" s="5"/>
      <c r="R4" s="5"/>
      <c r="S4" s="5"/>
      <c r="DA4" s="30"/>
      <c r="DB4" s="30"/>
    </row>
    <row r="9" spans="1:125" x14ac:dyDescent="0.3">
      <c r="AZ9" s="6"/>
      <c r="BA9" s="6"/>
      <c r="BB9" s="6"/>
      <c r="BC9" s="6"/>
      <c r="CH9" s="6"/>
      <c r="CI9" s="6"/>
      <c r="CJ9" s="6"/>
      <c r="CK9" s="6"/>
      <c r="CL9" s="6"/>
      <c r="CM9" s="6"/>
      <c r="CN9" s="6"/>
      <c r="CO9" s="6"/>
      <c r="CP9" s="6"/>
      <c r="CQ9" s="6"/>
      <c r="CR9" s="6"/>
      <c r="CS9" s="6"/>
      <c r="CT9" s="6"/>
      <c r="CU9" s="6"/>
      <c r="CV9" s="6"/>
      <c r="CW9" s="6"/>
      <c r="CX9" s="6"/>
      <c r="CY9" s="6"/>
      <c r="CZ9" s="6"/>
      <c r="DA9" s="6"/>
      <c r="DB9" s="6"/>
      <c r="DC9" s="6"/>
    </row>
    <row r="10" spans="1:125" x14ac:dyDescent="0.3">
      <c r="AZ10" s="7"/>
      <c r="BA10" s="8"/>
      <c r="BB10" s="8"/>
      <c r="BC10" s="5"/>
      <c r="CH10" s="10"/>
      <c r="CI10" s="5"/>
      <c r="CJ10" s="5"/>
      <c r="CK10" s="5"/>
      <c r="CL10" s="30"/>
      <c r="CM10" s="5"/>
      <c r="CN10" s="5"/>
      <c r="CP10" s="5"/>
      <c r="CQ10" s="5"/>
      <c r="CR10" s="5"/>
      <c r="CS10" s="5"/>
      <c r="CT10" s="5"/>
      <c r="CU10" s="5"/>
      <c r="CV10" s="5"/>
      <c r="CX10" s="11"/>
      <c r="CY10" s="4"/>
      <c r="CZ10" s="4"/>
      <c r="DA10" s="4"/>
      <c r="DB10" s="4"/>
      <c r="DC10" s="4"/>
    </row>
    <row r="11" spans="1:125" x14ac:dyDescent="0.3">
      <c r="CY11" s="4"/>
      <c r="CZ11" s="4"/>
    </row>
    <row r="12" spans="1:125" x14ac:dyDescent="0.3">
      <c r="CY12" s="4"/>
      <c r="CZ12" s="4"/>
    </row>
    <row r="13" spans="1:125" x14ac:dyDescent="0.3">
      <c r="CY13" s="4">
        <v>0</v>
      </c>
      <c r="CZ13" s="4">
        <v>0</v>
      </c>
    </row>
    <row r="15" spans="1:125" x14ac:dyDescent="0.3">
      <c r="AK15" s="4">
        <v>0</v>
      </c>
      <c r="AL15" s="4">
        <v>0</v>
      </c>
    </row>
    <row r="16" spans="1:125" x14ac:dyDescent="0.3">
      <c r="AK16" s="4">
        <v>0</v>
      </c>
      <c r="AL16" s="4">
        <v>0</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060A51-81D9-4266-80F3-013BD2649665}">
  <sheetPr codeName="Sheet4"/>
  <dimension ref="A1:T3"/>
  <sheetViews>
    <sheetView workbookViewId="0"/>
  </sheetViews>
  <sheetFormatPr defaultRowHeight="14.4" x14ac:dyDescent="0.3"/>
  <cols>
    <col min="1" max="1" width="10.44140625" bestFit="1" customWidth="1"/>
    <col min="2" max="2" width="10.6640625" bestFit="1" customWidth="1"/>
    <col min="3" max="3" width="18.44140625" bestFit="1" customWidth="1"/>
    <col min="4" max="4" width="10.44140625" bestFit="1" customWidth="1"/>
    <col min="5" max="5" width="8.33203125" bestFit="1" customWidth="1"/>
    <col min="6" max="8" width="5.109375" bestFit="1" customWidth="1"/>
    <col min="9" max="10" width="12.44140625" bestFit="1" customWidth="1"/>
    <col min="11" max="14" width="5.109375" bestFit="1" customWidth="1"/>
    <col min="15" max="19" width="6.109375" bestFit="1" customWidth="1"/>
    <col min="20" max="20" width="12.44140625" bestFit="1" customWidth="1"/>
  </cols>
  <sheetData>
    <row r="1" spans="1:20" x14ac:dyDescent="0.3">
      <c r="A1" s="6" t="s">
        <v>232</v>
      </c>
      <c r="B1" s="6" t="s">
        <v>394</v>
      </c>
      <c r="C1" s="6" t="s">
        <v>395</v>
      </c>
      <c r="D1" s="6" t="s">
        <v>515</v>
      </c>
      <c r="E1" s="6" t="s">
        <v>328</v>
      </c>
      <c r="F1" s="6" t="s">
        <v>19</v>
      </c>
      <c r="G1" s="6" t="s">
        <v>20</v>
      </c>
      <c r="H1" s="6" t="s">
        <v>21</v>
      </c>
      <c r="I1" s="6" t="s">
        <v>22</v>
      </c>
      <c r="J1" s="6" t="s">
        <v>23</v>
      </c>
      <c r="K1" s="6" t="s">
        <v>24</v>
      </c>
      <c r="L1" s="6" t="s">
        <v>25</v>
      </c>
      <c r="M1" s="6" t="s">
        <v>26</v>
      </c>
      <c r="N1" s="6" t="s">
        <v>27</v>
      </c>
      <c r="O1" s="6" t="s">
        <v>28</v>
      </c>
      <c r="P1" s="6" t="s">
        <v>29</v>
      </c>
      <c r="Q1" s="6" t="s">
        <v>30</v>
      </c>
      <c r="R1" s="6" t="s">
        <v>31</v>
      </c>
      <c r="S1" s="6" t="s">
        <v>32</v>
      </c>
      <c r="T1" s="6" t="s">
        <v>369</v>
      </c>
    </row>
    <row r="2" spans="1:20" x14ac:dyDescent="0.3">
      <c r="A2" s="17">
        <v>44165</v>
      </c>
      <c r="B2" t="s">
        <v>555</v>
      </c>
      <c r="C2" t="s">
        <v>396</v>
      </c>
      <c r="D2" t="s">
        <v>516</v>
      </c>
      <c r="E2" t="s">
        <v>259</v>
      </c>
      <c r="F2" t="s">
        <v>517</v>
      </c>
      <c r="G2" t="s">
        <v>517</v>
      </c>
      <c r="H2" t="s">
        <v>517</v>
      </c>
      <c r="I2" s="18">
        <v>46811100</v>
      </c>
      <c r="J2" s="18">
        <v>8597460</v>
      </c>
      <c r="K2" t="s">
        <v>517</v>
      </c>
      <c r="L2" t="s">
        <v>517</v>
      </c>
      <c r="M2" t="s">
        <v>517</v>
      </c>
      <c r="N2" t="s">
        <v>517</v>
      </c>
      <c r="O2" t="s">
        <v>517</v>
      </c>
      <c r="P2" t="s">
        <v>517</v>
      </c>
      <c r="Q2" t="s">
        <v>517</v>
      </c>
      <c r="R2" t="s">
        <v>517</v>
      </c>
      <c r="S2" t="s">
        <v>517</v>
      </c>
      <c r="T2" s="18">
        <f>SUM(F2:S2)</f>
        <v>55408560</v>
      </c>
    </row>
    <row r="3" spans="1:20" x14ac:dyDescent="0.3">
      <c r="A3" s="17">
        <v>44165</v>
      </c>
      <c r="B3" t="s">
        <v>555</v>
      </c>
      <c r="C3" t="s">
        <v>396</v>
      </c>
      <c r="D3" t="s">
        <v>518</v>
      </c>
      <c r="E3" t="s">
        <v>259</v>
      </c>
      <c r="F3" t="s">
        <v>517</v>
      </c>
      <c r="G3" t="s">
        <v>517</v>
      </c>
      <c r="H3" t="s">
        <v>517</v>
      </c>
      <c r="I3" s="18">
        <v>46811100</v>
      </c>
      <c r="J3" s="18">
        <v>8511485</v>
      </c>
      <c r="K3" t="s">
        <v>517</v>
      </c>
      <c r="L3" t="s">
        <v>517</v>
      </c>
      <c r="M3" t="s">
        <v>517</v>
      </c>
      <c r="N3" t="s">
        <v>517</v>
      </c>
      <c r="O3" t="s">
        <v>517</v>
      </c>
      <c r="P3" t="s">
        <v>517</v>
      </c>
      <c r="Q3" t="s">
        <v>517</v>
      </c>
      <c r="R3" t="s">
        <v>517</v>
      </c>
      <c r="S3" t="s">
        <v>517</v>
      </c>
      <c r="T3" s="18">
        <f>SUM(F3:S3)</f>
        <v>55322585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ED11DB-C239-4468-ADFD-40E6E4E7A9A0}">
  <sheetPr codeName="Sheet5"/>
  <dimension ref="A1:I3"/>
  <sheetViews>
    <sheetView workbookViewId="0"/>
  </sheetViews>
  <sheetFormatPr defaultRowHeight="14.4" x14ac:dyDescent="0.3"/>
  <cols>
    <col min="1" max="1" width="11.109375" bestFit="1" customWidth="1"/>
    <col min="2" max="2" width="11.109375" customWidth="1"/>
    <col min="3" max="3" width="19" bestFit="1" customWidth="1"/>
    <col min="4" max="4" width="35.88671875" bestFit="1" customWidth="1"/>
    <col min="5" max="5" width="35.88671875" customWidth="1"/>
    <col min="6" max="6" width="14.33203125" bestFit="1" customWidth="1"/>
    <col min="7" max="7" width="12.5546875" bestFit="1" customWidth="1"/>
    <col min="8" max="8" width="14.33203125" bestFit="1" customWidth="1"/>
    <col min="9" max="9" width="11.5546875" bestFit="1" customWidth="1"/>
  </cols>
  <sheetData>
    <row r="1" spans="1:9" x14ac:dyDescent="0.3">
      <c r="A1" s="6" t="s">
        <v>232</v>
      </c>
      <c r="B1" s="6" t="s">
        <v>394</v>
      </c>
      <c r="C1" s="6" t="s">
        <v>395</v>
      </c>
      <c r="D1" s="6" t="s">
        <v>515</v>
      </c>
      <c r="E1" s="6" t="s">
        <v>328</v>
      </c>
      <c r="F1" s="6" t="s">
        <v>35</v>
      </c>
      <c r="G1" s="6" t="s">
        <v>38</v>
      </c>
      <c r="H1" s="6" t="s">
        <v>39</v>
      </c>
      <c r="I1" s="6" t="s">
        <v>42</v>
      </c>
    </row>
    <row r="2" spans="1:9" x14ac:dyDescent="0.3">
      <c r="A2" s="17">
        <v>44165</v>
      </c>
      <c r="B2" t="s">
        <v>555</v>
      </c>
      <c r="C2" s="19" t="s">
        <v>396</v>
      </c>
      <c r="D2" t="s">
        <v>551</v>
      </c>
      <c r="E2" t="s">
        <v>259</v>
      </c>
      <c r="F2" s="4">
        <v>17031448</v>
      </c>
      <c r="G2" s="4">
        <v>352062.5</v>
      </c>
      <c r="H2" s="4">
        <v>17057798</v>
      </c>
      <c r="I2" s="4">
        <v>352062.5</v>
      </c>
    </row>
    <row r="3" spans="1:9" x14ac:dyDescent="0.3">
      <c r="A3" s="17">
        <v>44165</v>
      </c>
      <c r="B3" t="s">
        <v>555</v>
      </c>
      <c r="C3" s="19" t="s">
        <v>396</v>
      </c>
      <c r="D3" t="s">
        <v>552</v>
      </c>
      <c r="E3" t="s">
        <v>259</v>
      </c>
      <c r="F3" s="4">
        <v>5377995</v>
      </c>
      <c r="G3" s="4">
        <v>78256</v>
      </c>
      <c r="H3" s="4">
        <v>6260853</v>
      </c>
      <c r="I3" s="4">
        <v>78307.75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7293DC-82B2-4D0E-921F-9E6CD79E5634}">
  <sheetPr codeName="Sheet6"/>
  <dimension ref="A1:G2"/>
  <sheetViews>
    <sheetView workbookViewId="0"/>
  </sheetViews>
  <sheetFormatPr defaultRowHeight="14.4" x14ac:dyDescent="0.3"/>
  <cols>
    <col min="1" max="1" width="11.109375" bestFit="1" customWidth="1"/>
    <col min="2" max="2" width="11.109375" customWidth="1"/>
    <col min="3" max="3" width="18.44140625" bestFit="1" customWidth="1"/>
    <col min="4" max="4" width="35.88671875" bestFit="1" customWidth="1"/>
    <col min="5" max="5" width="35.88671875" customWidth="1"/>
  </cols>
  <sheetData>
    <row r="1" spans="1:7" x14ac:dyDescent="0.3">
      <c r="A1" s="6" t="s">
        <v>232</v>
      </c>
      <c r="B1" s="6" t="s">
        <v>394</v>
      </c>
      <c r="C1" s="6" t="s">
        <v>395</v>
      </c>
      <c r="D1" s="6" t="s">
        <v>515</v>
      </c>
      <c r="E1" s="6" t="s">
        <v>328</v>
      </c>
      <c r="F1" s="6" t="s">
        <v>37</v>
      </c>
      <c r="G1" s="6" t="s">
        <v>41</v>
      </c>
    </row>
    <row r="2" spans="1:7" x14ac:dyDescent="0.3">
      <c r="A2" s="17">
        <v>44165</v>
      </c>
      <c r="B2" t="s">
        <v>555</v>
      </c>
      <c r="C2" s="19" t="s">
        <v>396</v>
      </c>
      <c r="D2" t="s">
        <v>437</v>
      </c>
      <c r="E2" t="s">
        <v>259</v>
      </c>
      <c r="F2" s="4">
        <v>0</v>
      </c>
      <c r="G2" s="4">
        <v>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4EE2EE-4D8A-4043-B510-0F6BA01384C4}">
  <sheetPr codeName="Sheet7"/>
  <dimension ref="A1:F5"/>
  <sheetViews>
    <sheetView workbookViewId="0"/>
  </sheetViews>
  <sheetFormatPr defaultRowHeight="14.4" x14ac:dyDescent="0.3"/>
  <cols>
    <col min="1" max="1" width="11.109375" bestFit="1" customWidth="1"/>
    <col min="2" max="2" width="11.109375" customWidth="1"/>
    <col min="3" max="3" width="19" bestFit="1" customWidth="1"/>
    <col min="4" max="4" width="11.6640625" bestFit="1" customWidth="1"/>
    <col min="5" max="5" width="11.6640625" customWidth="1"/>
    <col min="6" max="6" width="15.33203125" bestFit="1" customWidth="1"/>
  </cols>
  <sheetData>
    <row r="1" spans="1:6" x14ac:dyDescent="0.3">
      <c r="A1" s="6" t="s">
        <v>232</v>
      </c>
      <c r="B1" s="6" t="s">
        <v>394</v>
      </c>
      <c r="C1" s="6" t="s">
        <v>395</v>
      </c>
      <c r="D1" s="6" t="s">
        <v>515</v>
      </c>
      <c r="E1" s="6" t="s">
        <v>328</v>
      </c>
      <c r="F1" s="6" t="s">
        <v>46</v>
      </c>
    </row>
    <row r="2" spans="1:6" x14ac:dyDescent="0.3">
      <c r="A2" s="20">
        <v>44165</v>
      </c>
      <c r="B2" t="s">
        <v>555</v>
      </c>
      <c r="C2" s="19" t="s">
        <v>396</v>
      </c>
      <c r="D2" s="21" t="s">
        <v>519</v>
      </c>
      <c r="E2" s="21" t="s">
        <v>259</v>
      </c>
      <c r="F2" s="4">
        <v>8573605.5</v>
      </c>
    </row>
    <row r="3" spans="1:6" x14ac:dyDescent="0.3">
      <c r="A3" s="20">
        <v>44165</v>
      </c>
      <c r="B3" t="s">
        <v>555</v>
      </c>
      <c r="C3" s="19" t="s">
        <v>396</v>
      </c>
      <c r="D3" s="21" t="s">
        <v>520</v>
      </c>
      <c r="E3" s="21" t="s">
        <v>259</v>
      </c>
      <c r="F3" s="4">
        <v>120680042.5</v>
      </c>
    </row>
    <row r="4" spans="1:6" x14ac:dyDescent="0.3">
      <c r="A4" s="20">
        <v>44165</v>
      </c>
      <c r="B4" t="s">
        <v>555</v>
      </c>
      <c r="C4" s="19" t="s">
        <v>396</v>
      </c>
      <c r="D4" s="21" t="s">
        <v>521</v>
      </c>
      <c r="E4" s="21" t="s">
        <v>259</v>
      </c>
      <c r="F4" s="4">
        <v>0</v>
      </c>
    </row>
    <row r="5" spans="1:6" x14ac:dyDescent="0.3">
      <c r="A5" s="20">
        <v>44165</v>
      </c>
      <c r="B5" t="s">
        <v>555</v>
      </c>
      <c r="C5" s="19" t="s">
        <v>396</v>
      </c>
      <c r="D5" s="21" t="s">
        <v>522</v>
      </c>
      <c r="E5" s="21" t="s">
        <v>259</v>
      </c>
      <c r="F5" s="4">
        <f>SUM(F2:F4)</f>
        <v>129253648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22</vt:i4>
      </vt:variant>
    </vt:vector>
  </HeadingPairs>
  <TitlesOfParts>
    <vt:vector size="22" baseType="lpstr">
      <vt:lpstr>MGEX </vt:lpstr>
      <vt:lpstr>Guide</vt:lpstr>
      <vt:lpstr>QualitativeNotes</vt:lpstr>
      <vt:lpstr>Revisions</vt:lpstr>
      <vt:lpstr>MGEX_AggregateDataFile</vt:lpstr>
      <vt:lpstr>MGEX_DataFile_4_3</vt:lpstr>
      <vt:lpstr>MGEX_DataFile_4_4a</vt:lpstr>
      <vt:lpstr>MGEX_DataFile_4_4b</vt:lpstr>
      <vt:lpstr>MGEX_DataFile_6_1</vt:lpstr>
      <vt:lpstr>MGEX_DataFile_6_2</vt:lpstr>
      <vt:lpstr>MGEX_DataFile_7_1</vt:lpstr>
      <vt:lpstr>MGEX_DataFile_7_3</vt:lpstr>
      <vt:lpstr>MGEX_DataFile_7_3a</vt:lpstr>
      <vt:lpstr>MGEX_DataFile_7_3b</vt:lpstr>
      <vt:lpstr>MGEX_DataFile_16_2</vt:lpstr>
      <vt:lpstr>MGEX_DataFile_16_3</vt:lpstr>
      <vt:lpstr>MGEX_DataFile_17_3</vt:lpstr>
      <vt:lpstr>MGEX_DataFile_18_2</vt:lpstr>
      <vt:lpstr>MGEX_DataFile_20a</vt:lpstr>
      <vt:lpstr>MGEX_DataFile_20b</vt:lpstr>
      <vt:lpstr>MGEX_DataFile_23</vt:lpstr>
      <vt:lpstr>MGEX_DataFile_23_3</vt:lpstr>
    </vt:vector>
  </TitlesOfParts>
  <Company>IntercontinentalExchange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Helen Fermor</dc:creator>
  <cp:lastModifiedBy>Justin Rosett</cp:lastModifiedBy>
  <dcterms:created xsi:type="dcterms:W3CDTF">2015-06-03T14:29:32Z</dcterms:created>
  <dcterms:modified xsi:type="dcterms:W3CDTF">2020-12-22T17:30:17Z</dcterms:modified>
</cp:coreProperties>
</file>