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arket Admin\Services Division\A&amp;I\38M Stock Reports\Stocks of Grain Report\New Stats  2023\"/>
    </mc:Choice>
  </mc:AlternateContent>
  <xr:revisionPtr revIDLastSave="0" documentId="13_ncr:1_{0560224E-1D2B-42D0-8901-B66B575AFE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  <sheet name="2017" sheetId="7" r:id="rId7"/>
    <sheet name="2016" sheetId="8" r:id="rId8"/>
    <sheet name="2015" sheetId="9" r:id="rId9"/>
    <sheet name="2014" sheetId="10" r:id="rId10"/>
    <sheet name="2013" sheetId="11" r:id="rId11"/>
    <sheet name="2012" sheetId="12" r:id="rId12"/>
    <sheet name="2011" sheetId="13" r:id="rId13"/>
    <sheet name="2010" sheetId="14" r:id="rId14"/>
    <sheet name="2009" sheetId="15" r:id="rId15"/>
    <sheet name="2008" sheetId="16" r:id="rId16"/>
    <sheet name="2007" sheetId="17" r:id="rId17"/>
    <sheet name="2006" sheetId="18" r:id="rId18"/>
    <sheet name="2005" sheetId="19" r:id="rId19"/>
    <sheet name="2004" sheetId="20" r:id="rId20"/>
    <sheet name="2003" sheetId="21" r:id="rId21"/>
  </sheets>
  <definedNames>
    <definedName name="_xlnm.Print_Area" localSheetId="0">'2023'!$A$1:$F$63</definedName>
    <definedName name="_xlnm.Print_Area">'2023'!$A$1:$F$63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21" l="1"/>
  <c r="G62" i="21"/>
  <c r="F61" i="21"/>
  <c r="G61" i="21"/>
  <c r="F60" i="21"/>
  <c r="G60" i="21"/>
  <c r="F59" i="21"/>
  <c r="G59" i="21"/>
  <c r="F58" i="21"/>
  <c r="G58" i="21"/>
  <c r="F57" i="21"/>
  <c r="G57" i="21"/>
  <c r="F56" i="21"/>
  <c r="G56" i="21"/>
  <c r="F55" i="21"/>
  <c r="G55" i="21"/>
  <c r="F54" i="21"/>
  <c r="G54" i="21"/>
  <c r="F53" i="21"/>
  <c r="G53" i="21"/>
  <c r="F52" i="21"/>
  <c r="G52" i="21"/>
  <c r="F51" i="21"/>
  <c r="G51" i="21"/>
  <c r="F50" i="21"/>
  <c r="G50" i="21"/>
  <c r="F49" i="21"/>
  <c r="G49" i="21"/>
  <c r="F48" i="21"/>
  <c r="G48" i="21"/>
  <c r="F47" i="21"/>
  <c r="G47" i="21"/>
  <c r="F46" i="21"/>
  <c r="G46" i="21"/>
  <c r="F45" i="21"/>
  <c r="G45" i="21"/>
  <c r="F44" i="21"/>
  <c r="G44" i="21"/>
  <c r="F43" i="21"/>
  <c r="G43" i="21"/>
  <c r="F42" i="21"/>
  <c r="G42" i="21"/>
  <c r="F41" i="21"/>
  <c r="G41" i="21"/>
  <c r="F40" i="21"/>
  <c r="G40" i="21"/>
  <c r="F39" i="21"/>
  <c r="G39" i="21"/>
  <c r="F38" i="21"/>
  <c r="G38" i="21"/>
  <c r="F37" i="21"/>
  <c r="G37" i="21"/>
  <c r="F36" i="21"/>
  <c r="G36" i="21"/>
  <c r="F35" i="21"/>
  <c r="G35" i="21"/>
  <c r="F34" i="21"/>
  <c r="G34" i="21"/>
  <c r="F33" i="21"/>
  <c r="G33" i="21"/>
  <c r="F32" i="21"/>
  <c r="G32" i="21"/>
  <c r="F31" i="21"/>
  <c r="G31" i="21"/>
  <c r="F30" i="21"/>
  <c r="G30" i="21"/>
  <c r="F29" i="21"/>
  <c r="G29" i="21"/>
  <c r="F28" i="21"/>
  <c r="G28" i="21"/>
  <c r="G27" i="21"/>
  <c r="G26" i="21"/>
  <c r="F26" i="21"/>
  <c r="G25" i="21"/>
  <c r="F25" i="21"/>
  <c r="F24" i="21"/>
  <c r="G24" i="21"/>
  <c r="F23" i="21"/>
  <c r="G23" i="21"/>
  <c r="G22" i="21"/>
  <c r="F22" i="21"/>
  <c r="G21" i="21"/>
  <c r="F21" i="21"/>
  <c r="F20" i="21"/>
  <c r="G20" i="21"/>
  <c r="F19" i="21"/>
  <c r="G19" i="21"/>
  <c r="G18" i="21"/>
  <c r="F18" i="21"/>
  <c r="G17" i="21"/>
  <c r="F17" i="21"/>
  <c r="F16" i="21"/>
  <c r="G16" i="21"/>
  <c r="F15" i="21"/>
  <c r="G15" i="21"/>
  <c r="G14" i="21"/>
  <c r="F13" i="21"/>
  <c r="G13" i="21"/>
  <c r="G12" i="21"/>
  <c r="F12" i="21"/>
  <c r="F11" i="21"/>
  <c r="G11" i="21"/>
  <c r="F10" i="21"/>
  <c r="G10" i="21"/>
  <c r="F62" i="20"/>
  <c r="G62" i="20"/>
  <c r="F61" i="20"/>
  <c r="G61" i="20"/>
  <c r="G60" i="20"/>
  <c r="F60" i="20"/>
  <c r="F59" i="20"/>
  <c r="G59" i="20"/>
  <c r="F58" i="20"/>
  <c r="G58" i="20"/>
  <c r="F57" i="20"/>
  <c r="G57" i="20"/>
  <c r="G56" i="20"/>
  <c r="F56" i="20"/>
  <c r="F55" i="20"/>
  <c r="G55" i="20"/>
  <c r="F54" i="20"/>
  <c r="G54" i="20"/>
  <c r="F53" i="20"/>
  <c r="G53" i="20"/>
  <c r="G52" i="20"/>
  <c r="F52" i="20"/>
  <c r="F51" i="20"/>
  <c r="G51" i="20"/>
  <c r="F50" i="20"/>
  <c r="G50" i="20"/>
  <c r="F49" i="20"/>
  <c r="G49" i="20"/>
  <c r="G48" i="20"/>
  <c r="F48" i="20"/>
  <c r="F47" i="20"/>
  <c r="G47" i="20"/>
  <c r="F46" i="20"/>
  <c r="G46" i="20"/>
  <c r="F45" i="20"/>
  <c r="G45" i="20"/>
  <c r="G44" i="20"/>
  <c r="F44" i="20"/>
  <c r="F43" i="20"/>
  <c r="G43" i="20"/>
  <c r="F42" i="20"/>
  <c r="G42" i="20"/>
  <c r="F41" i="20"/>
  <c r="G41" i="20"/>
  <c r="G40" i="20"/>
  <c r="F40" i="20"/>
  <c r="F39" i="20"/>
  <c r="G39" i="20"/>
  <c r="F38" i="20"/>
  <c r="G38" i="20"/>
  <c r="F37" i="20"/>
  <c r="G37" i="20"/>
  <c r="G36" i="20"/>
  <c r="F36" i="20"/>
  <c r="F35" i="20"/>
  <c r="G35" i="20"/>
  <c r="F34" i="20"/>
  <c r="G34" i="20"/>
  <c r="F33" i="20"/>
  <c r="G33" i="20"/>
  <c r="G32" i="20"/>
  <c r="F32" i="20"/>
  <c r="F31" i="20"/>
  <c r="G31" i="20"/>
  <c r="F30" i="20"/>
  <c r="G30" i="20"/>
  <c r="F29" i="20"/>
  <c r="G29" i="20"/>
  <c r="G28" i="20"/>
  <c r="F28" i="20"/>
  <c r="F27" i="20"/>
  <c r="G27" i="20"/>
  <c r="F26" i="20"/>
  <c r="G26" i="20"/>
  <c r="F25" i="20"/>
  <c r="G25" i="20"/>
  <c r="G24" i="20"/>
  <c r="F24" i="20"/>
  <c r="F23" i="20"/>
  <c r="G23" i="20"/>
  <c r="F22" i="20"/>
  <c r="G22" i="20"/>
  <c r="F21" i="20"/>
  <c r="G21" i="20"/>
  <c r="G20" i="20"/>
  <c r="F20" i="20"/>
  <c r="F19" i="20"/>
  <c r="G19" i="20"/>
  <c r="F18" i="20"/>
  <c r="G18" i="20"/>
  <c r="F17" i="20"/>
  <c r="G17" i="20"/>
  <c r="G16" i="20"/>
  <c r="F16" i="20"/>
  <c r="F15" i="20"/>
  <c r="G15" i="20"/>
  <c r="F14" i="20"/>
  <c r="G14" i="20"/>
  <c r="F13" i="20"/>
  <c r="G13" i="20"/>
  <c r="G12" i="20"/>
  <c r="F12" i="20"/>
  <c r="F11" i="20"/>
  <c r="G11" i="20"/>
  <c r="F10" i="20"/>
  <c r="G10" i="20"/>
  <c r="F61" i="19"/>
  <c r="G61" i="19"/>
  <c r="F60" i="19"/>
  <c r="G60" i="19"/>
  <c r="F59" i="19"/>
  <c r="G59" i="19"/>
  <c r="F58" i="19"/>
  <c r="G58" i="19"/>
  <c r="F57" i="19"/>
  <c r="G57" i="19"/>
  <c r="F56" i="19"/>
  <c r="G56" i="19"/>
  <c r="F55" i="19"/>
  <c r="G55" i="19"/>
  <c r="F54" i="19"/>
  <c r="G54" i="19"/>
  <c r="F53" i="19"/>
  <c r="G53" i="19"/>
  <c r="F52" i="19"/>
  <c r="G52" i="19"/>
  <c r="F51" i="19"/>
  <c r="G51" i="19"/>
  <c r="F50" i="19"/>
  <c r="G50" i="19"/>
  <c r="F49" i="19"/>
  <c r="G49" i="19"/>
  <c r="F48" i="19"/>
  <c r="G48" i="19"/>
  <c r="F47" i="19"/>
  <c r="G47" i="19"/>
  <c r="F46" i="19"/>
  <c r="G46" i="19"/>
  <c r="F45" i="19"/>
  <c r="G45" i="19"/>
  <c r="F44" i="19"/>
  <c r="G44" i="19"/>
  <c r="F43" i="19"/>
  <c r="G43" i="19"/>
  <c r="F42" i="19"/>
  <c r="G42" i="19"/>
  <c r="F41" i="19"/>
  <c r="G41" i="19"/>
  <c r="F40" i="19"/>
  <c r="G40" i="19"/>
  <c r="F39" i="19"/>
  <c r="G39" i="19"/>
  <c r="G38" i="19"/>
  <c r="G37" i="19"/>
  <c r="F37" i="19"/>
  <c r="G36" i="19"/>
  <c r="F36" i="19"/>
  <c r="F35" i="19"/>
  <c r="G35" i="19"/>
  <c r="F34" i="19"/>
  <c r="G34" i="19"/>
  <c r="G33" i="19"/>
  <c r="F33" i="19"/>
  <c r="G32" i="19"/>
  <c r="F32" i="19"/>
  <c r="F31" i="19"/>
  <c r="G31" i="19"/>
  <c r="F30" i="19"/>
  <c r="G30" i="19"/>
  <c r="G29" i="19"/>
  <c r="F29" i="19"/>
  <c r="G28" i="19"/>
  <c r="F28" i="19"/>
  <c r="F27" i="19"/>
  <c r="G27" i="19"/>
  <c r="F26" i="19"/>
  <c r="G26" i="19"/>
  <c r="G25" i="19"/>
  <c r="F25" i="19"/>
  <c r="G24" i="19"/>
  <c r="F24" i="19"/>
  <c r="F23" i="19"/>
  <c r="G23" i="19"/>
  <c r="F22" i="19"/>
  <c r="G22" i="19"/>
  <c r="G21" i="19"/>
  <c r="F21" i="19"/>
  <c r="G20" i="19"/>
  <c r="F20" i="19"/>
  <c r="F19" i="19"/>
  <c r="G19" i="19"/>
  <c r="F18" i="19"/>
  <c r="G18" i="19"/>
  <c r="G17" i="19"/>
  <c r="F17" i="19"/>
  <c r="G16" i="19"/>
  <c r="F16" i="19"/>
  <c r="F15" i="19"/>
  <c r="G15" i="19"/>
  <c r="F14" i="19"/>
  <c r="G14" i="19"/>
  <c r="G13" i="19"/>
  <c r="F13" i="19"/>
  <c r="G12" i="19"/>
  <c r="F12" i="19"/>
  <c r="F11" i="19"/>
  <c r="G11" i="19"/>
  <c r="F10" i="19"/>
  <c r="G10" i="19"/>
  <c r="F61" i="18"/>
  <c r="G61" i="18"/>
  <c r="F60" i="18"/>
  <c r="G60" i="18"/>
  <c r="F59" i="18"/>
  <c r="G59" i="18"/>
  <c r="G58" i="18"/>
  <c r="F58" i="18"/>
  <c r="F57" i="18"/>
  <c r="G57" i="18"/>
  <c r="F56" i="18"/>
  <c r="G56" i="18"/>
  <c r="F55" i="18"/>
  <c r="G55" i="18"/>
  <c r="G54" i="18"/>
  <c r="F54" i="18"/>
  <c r="F53" i="18"/>
  <c r="G53" i="18"/>
  <c r="F52" i="18"/>
  <c r="G52" i="18"/>
  <c r="F51" i="18"/>
  <c r="G51" i="18"/>
  <c r="G50" i="18"/>
  <c r="F50" i="18"/>
  <c r="F49" i="18"/>
  <c r="G49" i="18"/>
  <c r="F48" i="18"/>
  <c r="G48" i="18"/>
  <c r="F47" i="18"/>
  <c r="G47" i="18"/>
  <c r="G46" i="18"/>
  <c r="F46" i="18"/>
  <c r="F45" i="18"/>
  <c r="G45" i="18"/>
  <c r="F44" i="18"/>
  <c r="G44" i="18"/>
  <c r="F43" i="18"/>
  <c r="G43" i="18"/>
  <c r="G42" i="18"/>
  <c r="F42" i="18"/>
  <c r="F41" i="18"/>
  <c r="G41" i="18"/>
  <c r="F40" i="18"/>
  <c r="G40" i="18"/>
  <c r="F39" i="18"/>
  <c r="G39" i="18"/>
  <c r="G38" i="18"/>
  <c r="F38" i="18"/>
  <c r="F37" i="18"/>
  <c r="G37" i="18"/>
  <c r="F36" i="18"/>
  <c r="G36" i="18"/>
  <c r="F35" i="18"/>
  <c r="G35" i="18"/>
  <c r="G34" i="18"/>
  <c r="F34" i="18"/>
  <c r="F33" i="18"/>
  <c r="G33" i="18"/>
  <c r="F32" i="18"/>
  <c r="G32" i="18"/>
  <c r="F31" i="18"/>
  <c r="G31" i="18"/>
  <c r="G30" i="18"/>
  <c r="F30" i="18"/>
  <c r="F29" i="18"/>
  <c r="G29" i="18"/>
  <c r="F28" i="18"/>
  <c r="G28" i="18"/>
  <c r="F27" i="18"/>
  <c r="G27" i="18"/>
  <c r="G26" i="18"/>
  <c r="F26" i="18"/>
  <c r="F25" i="18"/>
  <c r="G25" i="18"/>
  <c r="F24" i="18"/>
  <c r="G24" i="18"/>
  <c r="F23" i="18"/>
  <c r="G23" i="18"/>
  <c r="G22" i="18"/>
  <c r="F22" i="18"/>
  <c r="F21" i="18"/>
  <c r="G21" i="18"/>
  <c r="F20" i="18"/>
  <c r="G20" i="18"/>
  <c r="F19" i="18"/>
  <c r="G19" i="18"/>
  <c r="G18" i="18"/>
  <c r="F18" i="18"/>
  <c r="F17" i="18"/>
  <c r="G17" i="18"/>
  <c r="F16" i="18"/>
  <c r="G16" i="18"/>
  <c r="F15" i="18"/>
  <c r="G15" i="18"/>
  <c r="G14" i="18"/>
  <c r="F14" i="18"/>
  <c r="F13" i="18"/>
  <c r="G13" i="18"/>
  <c r="F12" i="18"/>
  <c r="G12" i="18"/>
  <c r="F11" i="18"/>
  <c r="G11" i="18"/>
  <c r="G10" i="18"/>
  <c r="F10" i="18"/>
  <c r="F61" i="17"/>
  <c r="F59" i="17"/>
  <c r="F56" i="17"/>
  <c r="F55" i="17"/>
  <c r="F51" i="17"/>
  <c r="F50" i="17"/>
  <c r="F49" i="17"/>
  <c r="F48" i="17"/>
  <c r="F45" i="17"/>
  <c r="F44" i="17"/>
  <c r="F42" i="17"/>
  <c r="F39" i="17"/>
  <c r="F37" i="17"/>
  <c r="E32" i="17"/>
  <c r="F32" i="17"/>
  <c r="F31" i="17"/>
  <c r="E31" i="17"/>
  <c r="E30" i="17"/>
  <c r="F30" i="17"/>
  <c r="E29" i="17"/>
  <c r="F29" i="17"/>
  <c r="E28" i="17"/>
  <c r="F28" i="17"/>
  <c r="F27" i="17"/>
  <c r="E27" i="17"/>
  <c r="E26" i="17"/>
  <c r="F26" i="17"/>
  <c r="E25" i="17"/>
  <c r="F25" i="17"/>
  <c r="E24" i="17"/>
  <c r="F24" i="17"/>
  <c r="F23" i="17"/>
  <c r="E23" i="17"/>
  <c r="E22" i="17"/>
  <c r="F22" i="17"/>
  <c r="E21" i="17"/>
  <c r="F21" i="17"/>
  <c r="E20" i="17"/>
  <c r="F20" i="17"/>
  <c r="F19" i="17"/>
  <c r="E19" i="17"/>
  <c r="E18" i="17"/>
  <c r="F18" i="17"/>
  <c r="E17" i="17"/>
  <c r="F17" i="17"/>
  <c r="E16" i="17"/>
  <c r="F16" i="17"/>
  <c r="F15" i="17"/>
  <c r="E15" i="17"/>
  <c r="E14" i="17"/>
  <c r="F14" i="17"/>
  <c r="E13" i="17"/>
  <c r="F13" i="17"/>
  <c r="E12" i="17"/>
  <c r="F12" i="17"/>
  <c r="F11" i="17"/>
  <c r="E11" i="17"/>
  <c r="E10" i="17"/>
  <c r="F10" i="17"/>
  <c r="F56" i="16"/>
  <c r="F53" i="16"/>
  <c r="F51" i="16"/>
  <c r="F50" i="16"/>
  <c r="F49" i="16"/>
  <c r="F48" i="16"/>
  <c r="F47" i="16"/>
  <c r="F46" i="16"/>
  <c r="F45" i="16"/>
  <c r="F44" i="16"/>
  <c r="F43" i="16"/>
  <c r="F42" i="16"/>
  <c r="F39" i="16"/>
  <c r="F37" i="16"/>
  <c r="F35" i="16"/>
  <c r="F33" i="16"/>
  <c r="F31" i="16"/>
  <c r="F29" i="16"/>
  <c r="F28" i="16"/>
  <c r="F27" i="16"/>
  <c r="F26" i="16"/>
  <c r="F25" i="16"/>
  <c r="F24" i="16"/>
  <c r="F23" i="16"/>
  <c r="F21" i="16"/>
  <c r="F20" i="16"/>
  <c r="F19" i="16"/>
  <c r="F18" i="16"/>
  <c r="F17" i="16"/>
  <c r="F15" i="16"/>
  <c r="F14" i="16"/>
  <c r="F13" i="16"/>
  <c r="F12" i="16"/>
  <c r="E10" i="16"/>
  <c r="F10" i="16"/>
  <c r="F61" i="15"/>
  <c r="F59" i="15"/>
  <c r="F58" i="15"/>
  <c r="F57" i="15"/>
  <c r="F56" i="15"/>
  <c r="F54" i="15"/>
  <c r="F52" i="15"/>
  <c r="F50" i="15"/>
  <c r="F48" i="15"/>
  <c r="F46" i="15"/>
  <c r="F43" i="15"/>
  <c r="F42" i="15"/>
  <c r="F40" i="15"/>
  <c r="F39" i="15"/>
  <c r="F38" i="15"/>
  <c r="F32" i="15"/>
  <c r="F20" i="15"/>
  <c r="F18" i="15"/>
  <c r="F16" i="15"/>
  <c r="F14" i="15"/>
  <c r="F12" i="15"/>
  <c r="F10" i="15"/>
  <c r="E10" i="15"/>
  <c r="E62" i="14"/>
  <c r="F62" i="14"/>
  <c r="E61" i="14"/>
  <c r="F61" i="14"/>
  <c r="E60" i="14"/>
  <c r="F60" i="14"/>
  <c r="E59" i="14"/>
  <c r="F59" i="14"/>
  <c r="E58" i="14"/>
  <c r="F58" i="14"/>
  <c r="E57" i="14"/>
  <c r="F57" i="14"/>
  <c r="E56" i="14"/>
  <c r="F56" i="14"/>
  <c r="E55" i="14"/>
  <c r="F55" i="14"/>
  <c r="E54" i="14"/>
  <c r="F54" i="14"/>
  <c r="E53" i="14"/>
  <c r="F53" i="14"/>
  <c r="E52" i="14"/>
  <c r="F52" i="14"/>
  <c r="E51" i="14"/>
  <c r="F51" i="14"/>
  <c r="E50" i="14"/>
  <c r="F50" i="14"/>
  <c r="E49" i="14"/>
  <c r="F49" i="14"/>
  <c r="E48" i="14"/>
  <c r="F48" i="14"/>
  <c r="E47" i="14"/>
  <c r="F47" i="14"/>
  <c r="E46" i="14"/>
  <c r="F46" i="14"/>
  <c r="E45" i="14"/>
  <c r="F45" i="14"/>
  <c r="E44" i="14"/>
  <c r="F44" i="14"/>
  <c r="E43" i="14"/>
  <c r="F43" i="14"/>
  <c r="E42" i="14"/>
  <c r="F42" i="14"/>
  <c r="E41" i="14"/>
  <c r="F41" i="14"/>
  <c r="E40" i="14"/>
  <c r="F40" i="14"/>
  <c r="E39" i="14"/>
  <c r="F39" i="14"/>
  <c r="E38" i="14"/>
  <c r="F38" i="14"/>
  <c r="E37" i="14"/>
  <c r="F37" i="14"/>
  <c r="E36" i="14"/>
  <c r="F36" i="14"/>
  <c r="E35" i="14"/>
  <c r="F35" i="14"/>
  <c r="E34" i="14"/>
  <c r="F34" i="14"/>
  <c r="E33" i="14"/>
  <c r="F33" i="14"/>
  <c r="E32" i="14"/>
  <c r="F32" i="14"/>
  <c r="E31" i="14"/>
  <c r="F31" i="14"/>
  <c r="E30" i="14"/>
  <c r="F30" i="14"/>
  <c r="E29" i="14"/>
  <c r="F29" i="14"/>
  <c r="E28" i="14"/>
  <c r="F28" i="14"/>
  <c r="E27" i="14"/>
  <c r="F27" i="14"/>
  <c r="E26" i="14"/>
  <c r="F26" i="14"/>
  <c r="E25" i="14"/>
  <c r="F25" i="14"/>
  <c r="E24" i="14"/>
  <c r="F24" i="14"/>
  <c r="E23" i="14"/>
  <c r="F23" i="14"/>
  <c r="E22" i="14"/>
  <c r="F22" i="14"/>
  <c r="E21" i="14"/>
  <c r="F21" i="14"/>
  <c r="E20" i="14"/>
  <c r="F20" i="14"/>
  <c r="E19" i="14"/>
  <c r="F19" i="14"/>
  <c r="F18" i="14"/>
  <c r="F17" i="14"/>
  <c r="F16" i="14"/>
  <c r="F15" i="14"/>
  <c r="F14" i="14"/>
  <c r="F13" i="14"/>
  <c r="F12" i="14"/>
  <c r="F11" i="14"/>
  <c r="E10" i="14"/>
  <c r="F10" i="14"/>
  <c r="E61" i="13"/>
  <c r="F61" i="13"/>
  <c r="E60" i="13"/>
  <c r="F60" i="13"/>
  <c r="F59" i="13"/>
  <c r="E59" i="13"/>
  <c r="E58" i="13"/>
  <c r="F58" i="13"/>
  <c r="E57" i="13"/>
  <c r="F57" i="13"/>
  <c r="E56" i="13"/>
  <c r="F56" i="13"/>
  <c r="F55" i="13"/>
  <c r="E55" i="13"/>
  <c r="E54" i="13"/>
  <c r="F54" i="13"/>
  <c r="E53" i="13"/>
  <c r="F53" i="13"/>
  <c r="E52" i="13"/>
  <c r="F52" i="13"/>
  <c r="F51" i="13"/>
  <c r="E51" i="13"/>
  <c r="E50" i="13"/>
  <c r="F50" i="13"/>
  <c r="E49" i="13"/>
  <c r="F49" i="13"/>
  <c r="E48" i="13"/>
  <c r="F48" i="13"/>
  <c r="F47" i="13"/>
  <c r="E47" i="13"/>
  <c r="E46" i="13"/>
  <c r="F46" i="13"/>
  <c r="E45" i="13"/>
  <c r="F45" i="13"/>
  <c r="E44" i="13"/>
  <c r="F44" i="13"/>
  <c r="F43" i="13"/>
  <c r="E43" i="13"/>
  <c r="E42" i="13"/>
  <c r="F42" i="13"/>
  <c r="E41" i="13"/>
  <c r="F41" i="13"/>
  <c r="E40" i="13"/>
  <c r="F40" i="13"/>
  <c r="F39" i="13"/>
  <c r="E39" i="13"/>
  <c r="E38" i="13"/>
  <c r="F38" i="13"/>
  <c r="E37" i="13"/>
  <c r="F37" i="13"/>
  <c r="E36" i="13"/>
  <c r="F36" i="13"/>
  <c r="F35" i="13"/>
  <c r="E35" i="13"/>
  <c r="E34" i="13"/>
  <c r="F34" i="13"/>
  <c r="E33" i="13"/>
  <c r="F33" i="13"/>
  <c r="E32" i="13"/>
  <c r="F32" i="13"/>
  <c r="F31" i="13"/>
  <c r="E31" i="13"/>
  <c r="E30" i="13"/>
  <c r="F30" i="13"/>
  <c r="E29" i="13"/>
  <c r="F29" i="13"/>
  <c r="E28" i="13"/>
  <c r="F28" i="13"/>
  <c r="F27" i="13"/>
  <c r="E27" i="13"/>
  <c r="E26" i="13"/>
  <c r="F26" i="13"/>
  <c r="E25" i="13"/>
  <c r="F25" i="13"/>
  <c r="E24" i="13"/>
  <c r="F24" i="13"/>
  <c r="F23" i="13"/>
  <c r="E23" i="13"/>
  <c r="E22" i="13"/>
  <c r="F22" i="13"/>
  <c r="E21" i="13"/>
  <c r="F21" i="13"/>
  <c r="E20" i="13"/>
  <c r="F20" i="13"/>
  <c r="F19" i="13"/>
  <c r="E19" i="13"/>
  <c r="E18" i="13"/>
  <c r="F18" i="13"/>
  <c r="E17" i="13"/>
  <c r="F17" i="13"/>
  <c r="E16" i="13"/>
  <c r="F16" i="13"/>
  <c r="F15" i="13"/>
  <c r="E15" i="13"/>
  <c r="E14" i="13"/>
  <c r="F14" i="13"/>
  <c r="E13" i="13"/>
  <c r="F13" i="13"/>
  <c r="E12" i="13"/>
  <c r="F12" i="13"/>
  <c r="F11" i="13"/>
  <c r="E11" i="13"/>
  <c r="E10" i="13"/>
  <c r="F10" i="13"/>
  <c r="E61" i="12"/>
  <c r="F61" i="12"/>
  <c r="E60" i="12"/>
  <c r="F60" i="12"/>
  <c r="E59" i="12"/>
  <c r="F59" i="12"/>
  <c r="E58" i="12"/>
  <c r="F58" i="12"/>
  <c r="E57" i="12"/>
  <c r="F57" i="12"/>
  <c r="E56" i="12"/>
  <c r="F56" i="12"/>
  <c r="E55" i="12"/>
  <c r="F55" i="12"/>
  <c r="E54" i="12"/>
  <c r="F54" i="12"/>
  <c r="E53" i="12"/>
  <c r="F53" i="12"/>
  <c r="E52" i="12"/>
  <c r="F52" i="12"/>
  <c r="E51" i="12"/>
  <c r="F51" i="12"/>
  <c r="E50" i="12"/>
  <c r="F50" i="12"/>
  <c r="E49" i="12"/>
  <c r="F49" i="12"/>
  <c r="E48" i="12"/>
  <c r="F48" i="12"/>
  <c r="E47" i="12"/>
  <c r="F47" i="12"/>
  <c r="E46" i="12"/>
  <c r="F46" i="12"/>
  <c r="E45" i="12"/>
  <c r="F45" i="12"/>
  <c r="E44" i="12"/>
  <c r="F44" i="12"/>
  <c r="E43" i="12"/>
  <c r="F43" i="12"/>
  <c r="E42" i="12"/>
  <c r="F42" i="12"/>
  <c r="E41" i="12"/>
  <c r="F41" i="12"/>
  <c r="E40" i="12"/>
  <c r="F40" i="12"/>
  <c r="E39" i="12"/>
  <c r="F39" i="12"/>
  <c r="E38" i="12"/>
  <c r="F38" i="12"/>
  <c r="E37" i="12"/>
  <c r="F37" i="12"/>
  <c r="E36" i="12"/>
  <c r="F36" i="12"/>
  <c r="E35" i="12"/>
  <c r="F35" i="12"/>
  <c r="E34" i="12"/>
  <c r="F34" i="12"/>
  <c r="E33" i="12"/>
  <c r="F33" i="12"/>
  <c r="E32" i="12"/>
  <c r="F32" i="12"/>
  <c r="E31" i="12"/>
  <c r="F31" i="12"/>
  <c r="E30" i="12"/>
  <c r="F30" i="12"/>
  <c r="E29" i="12"/>
  <c r="F29" i="12"/>
  <c r="E28" i="12"/>
  <c r="F28" i="12"/>
  <c r="E27" i="12"/>
  <c r="F27" i="12"/>
  <c r="E26" i="12"/>
  <c r="F26" i="12"/>
  <c r="E25" i="12"/>
  <c r="F25" i="12"/>
  <c r="E24" i="12"/>
  <c r="F24" i="12"/>
  <c r="E23" i="12"/>
  <c r="F23" i="12"/>
  <c r="E22" i="12"/>
  <c r="F22" i="12"/>
  <c r="E21" i="12"/>
  <c r="F21" i="12"/>
  <c r="E20" i="12"/>
  <c r="F20" i="12"/>
  <c r="E19" i="12"/>
  <c r="F19" i="12"/>
  <c r="E18" i="12"/>
  <c r="F18" i="12"/>
  <c r="E17" i="12"/>
  <c r="F17" i="12"/>
  <c r="E16" i="12"/>
  <c r="F16" i="12"/>
  <c r="E15" i="12"/>
  <c r="F15" i="12"/>
  <c r="E14" i="12"/>
  <c r="F14" i="12"/>
  <c r="E12" i="12"/>
  <c r="F12" i="12"/>
  <c r="E11" i="12"/>
  <c r="F11" i="12"/>
  <c r="E10" i="12"/>
  <c r="F10" i="12"/>
  <c r="E61" i="11"/>
  <c r="F61" i="11"/>
  <c r="E60" i="11"/>
  <c r="F60" i="11"/>
  <c r="E59" i="11"/>
  <c r="F59" i="11"/>
  <c r="E58" i="11"/>
  <c r="F58" i="11"/>
  <c r="E57" i="11"/>
  <c r="F57" i="11"/>
  <c r="E56" i="11"/>
  <c r="F56" i="11"/>
  <c r="E55" i="11"/>
  <c r="F55" i="11"/>
  <c r="E54" i="11"/>
  <c r="F54" i="11"/>
  <c r="E53" i="11"/>
  <c r="F53" i="11"/>
  <c r="E52" i="11"/>
  <c r="F52" i="11"/>
  <c r="E51" i="11"/>
  <c r="F51" i="11"/>
  <c r="E50" i="11"/>
  <c r="F50" i="11"/>
  <c r="E49" i="11"/>
  <c r="F49" i="11"/>
  <c r="E48" i="11"/>
  <c r="F48" i="11"/>
  <c r="E47" i="11"/>
  <c r="F47" i="11"/>
  <c r="E46" i="11"/>
  <c r="F46" i="11"/>
  <c r="E45" i="11"/>
  <c r="F45" i="11"/>
  <c r="E44" i="11"/>
  <c r="F44" i="11"/>
  <c r="E43" i="11"/>
  <c r="F43" i="11"/>
  <c r="E42" i="11"/>
  <c r="F42" i="11"/>
  <c r="E41" i="11"/>
  <c r="F41" i="11"/>
  <c r="E40" i="11"/>
  <c r="F40" i="11"/>
  <c r="E39" i="11"/>
  <c r="F39" i="11"/>
  <c r="E38" i="11"/>
  <c r="F38" i="11"/>
  <c r="E37" i="11"/>
  <c r="F37" i="11"/>
  <c r="E36" i="11"/>
  <c r="F36" i="11"/>
  <c r="E35" i="11"/>
  <c r="F35" i="11"/>
  <c r="E34" i="11"/>
  <c r="F34" i="11"/>
  <c r="E33" i="11"/>
  <c r="F33" i="11"/>
  <c r="E32" i="11"/>
  <c r="F32" i="11"/>
  <c r="E31" i="11"/>
  <c r="F31" i="11"/>
  <c r="E30" i="11"/>
  <c r="F30" i="11"/>
  <c r="E29" i="11"/>
  <c r="F29" i="11"/>
  <c r="E28" i="11"/>
  <c r="F28" i="11"/>
  <c r="E27" i="11"/>
  <c r="F27" i="11"/>
  <c r="E26" i="11"/>
  <c r="F26" i="11"/>
  <c r="E25" i="11"/>
  <c r="F25" i="11"/>
  <c r="E24" i="11"/>
  <c r="F24" i="11"/>
  <c r="E23" i="11"/>
  <c r="F23" i="11"/>
  <c r="E22" i="11"/>
  <c r="F22" i="11"/>
  <c r="E21" i="11"/>
  <c r="F21" i="11"/>
  <c r="E20" i="11"/>
  <c r="F20" i="11"/>
  <c r="E19" i="11"/>
  <c r="F19" i="11"/>
  <c r="E18" i="11"/>
  <c r="F18" i="11"/>
  <c r="E17" i="11"/>
  <c r="F17" i="11"/>
  <c r="E16" i="11"/>
  <c r="F16" i="11"/>
  <c r="E15" i="11"/>
  <c r="F15" i="11"/>
  <c r="E14" i="11"/>
  <c r="F14" i="11"/>
  <c r="E13" i="11"/>
  <c r="F13" i="11"/>
  <c r="E12" i="11"/>
  <c r="F12" i="11"/>
  <c r="E11" i="11"/>
  <c r="F11" i="11"/>
  <c r="E10" i="11"/>
  <c r="F10" i="11"/>
  <c r="E61" i="10"/>
  <c r="F61" i="10"/>
  <c r="E60" i="10"/>
  <c r="F60" i="10"/>
  <c r="F59" i="10"/>
  <c r="E59" i="10"/>
  <c r="E58" i="10"/>
  <c r="F58" i="10"/>
  <c r="E57" i="10"/>
  <c r="F57" i="10"/>
  <c r="E56" i="10"/>
  <c r="F56" i="10"/>
  <c r="F55" i="10"/>
  <c r="E55" i="10"/>
  <c r="E54" i="10"/>
  <c r="F54" i="10"/>
  <c r="E53" i="10"/>
  <c r="F53" i="10"/>
  <c r="E52" i="10"/>
  <c r="F52" i="10"/>
  <c r="F51" i="10"/>
  <c r="E51" i="10"/>
  <c r="E50" i="10"/>
  <c r="F50" i="10"/>
  <c r="E49" i="10"/>
  <c r="F49" i="10"/>
  <c r="E48" i="10"/>
  <c r="F48" i="10"/>
  <c r="F47" i="10"/>
  <c r="E47" i="10"/>
  <c r="E46" i="10"/>
  <c r="F46" i="10"/>
  <c r="E45" i="10"/>
  <c r="F45" i="10"/>
  <c r="E44" i="10"/>
  <c r="F44" i="10"/>
  <c r="F43" i="10"/>
  <c r="E43" i="10"/>
  <c r="E42" i="10"/>
  <c r="F42" i="10"/>
  <c r="E41" i="10"/>
  <c r="F41" i="10"/>
  <c r="E40" i="10"/>
  <c r="F40" i="10"/>
  <c r="F39" i="10"/>
  <c r="E39" i="10"/>
  <c r="E38" i="10"/>
  <c r="F38" i="10"/>
  <c r="E37" i="10"/>
  <c r="F37" i="10"/>
  <c r="E36" i="10"/>
  <c r="F36" i="10"/>
  <c r="F35" i="10"/>
  <c r="E35" i="10"/>
  <c r="E34" i="10"/>
  <c r="F34" i="10"/>
  <c r="E33" i="10"/>
  <c r="F33" i="10"/>
  <c r="E32" i="10"/>
  <c r="F32" i="10"/>
  <c r="F31" i="10"/>
  <c r="E31" i="10"/>
  <c r="E30" i="10"/>
  <c r="F30" i="10"/>
  <c r="E29" i="10"/>
  <c r="F29" i="10"/>
  <c r="E28" i="10"/>
  <c r="F28" i="10"/>
  <c r="F27" i="10"/>
  <c r="E27" i="10"/>
  <c r="E26" i="10"/>
  <c r="F26" i="10"/>
  <c r="E25" i="10"/>
  <c r="F25" i="10"/>
  <c r="E24" i="10"/>
  <c r="F24" i="10"/>
  <c r="F23" i="10"/>
  <c r="E23" i="10"/>
  <c r="E22" i="10"/>
  <c r="F22" i="10"/>
  <c r="E21" i="10"/>
  <c r="F21" i="10"/>
  <c r="E20" i="10"/>
  <c r="F20" i="10"/>
  <c r="F19" i="10"/>
  <c r="E19" i="10"/>
  <c r="E18" i="10"/>
  <c r="F18" i="10"/>
  <c r="E17" i="10"/>
  <c r="F17" i="10"/>
  <c r="E16" i="10"/>
  <c r="F16" i="10"/>
  <c r="F15" i="10"/>
  <c r="E15" i="10"/>
  <c r="E14" i="10"/>
  <c r="F14" i="10"/>
  <c r="E13" i="10"/>
  <c r="F13" i="10"/>
  <c r="E12" i="10"/>
  <c r="F12" i="10"/>
  <c r="F11" i="10"/>
  <c r="E11" i="10"/>
  <c r="E10" i="10"/>
  <c r="F10" i="10"/>
  <c r="E61" i="9"/>
  <c r="F61" i="9"/>
  <c r="F60" i="9"/>
  <c r="E60" i="9"/>
  <c r="F59" i="9"/>
  <c r="E59" i="9"/>
  <c r="E58" i="9"/>
  <c r="F58" i="9"/>
  <c r="E57" i="9"/>
  <c r="F57" i="9"/>
  <c r="F56" i="9"/>
  <c r="E56" i="9"/>
  <c r="F55" i="9"/>
  <c r="E55" i="9"/>
  <c r="E54" i="9"/>
  <c r="F54" i="9"/>
  <c r="E53" i="9"/>
  <c r="F53" i="9"/>
  <c r="F52" i="9"/>
  <c r="E52" i="9"/>
  <c r="F51" i="9"/>
  <c r="E51" i="9"/>
  <c r="E50" i="9"/>
  <c r="F50" i="9"/>
  <c r="E49" i="9"/>
  <c r="F49" i="9"/>
  <c r="F48" i="9"/>
  <c r="E48" i="9"/>
  <c r="F47" i="9"/>
  <c r="E47" i="9"/>
  <c r="E46" i="9"/>
  <c r="F46" i="9"/>
  <c r="E45" i="9"/>
  <c r="F45" i="9"/>
  <c r="F44" i="9"/>
  <c r="E44" i="9"/>
  <c r="F43" i="9"/>
  <c r="E43" i="9"/>
  <c r="E42" i="9"/>
  <c r="F42" i="9"/>
  <c r="E41" i="9"/>
  <c r="F41" i="9"/>
  <c r="F40" i="9"/>
  <c r="E40" i="9"/>
  <c r="F39" i="9"/>
  <c r="E39" i="9"/>
  <c r="E38" i="9"/>
  <c r="F38" i="9"/>
  <c r="E37" i="9"/>
  <c r="F37" i="9"/>
  <c r="F36" i="9"/>
  <c r="E36" i="9"/>
  <c r="F35" i="9"/>
  <c r="E35" i="9"/>
  <c r="E34" i="9"/>
  <c r="F34" i="9"/>
  <c r="E33" i="9"/>
  <c r="F33" i="9"/>
  <c r="F32" i="9"/>
  <c r="E32" i="9"/>
  <c r="F31" i="9"/>
  <c r="E31" i="9"/>
  <c r="E30" i="9"/>
  <c r="F30" i="9"/>
  <c r="E29" i="9"/>
  <c r="F29" i="9"/>
  <c r="F28" i="9"/>
  <c r="E28" i="9"/>
  <c r="F27" i="9"/>
  <c r="E27" i="9"/>
  <c r="E26" i="9"/>
  <c r="F26" i="9"/>
  <c r="E25" i="9"/>
  <c r="F25" i="9"/>
  <c r="F24" i="9"/>
  <c r="E24" i="9"/>
  <c r="F23" i="9"/>
  <c r="E23" i="9"/>
  <c r="E22" i="9"/>
  <c r="F22" i="9"/>
  <c r="E21" i="9"/>
  <c r="F21" i="9"/>
  <c r="F20" i="9"/>
  <c r="E20" i="9"/>
  <c r="F19" i="9"/>
  <c r="E19" i="9"/>
  <c r="E18" i="9"/>
  <c r="F18" i="9"/>
  <c r="E17" i="9"/>
  <c r="F17" i="9"/>
  <c r="F16" i="9"/>
  <c r="E16" i="9"/>
  <c r="F15" i="9"/>
  <c r="E15" i="9"/>
  <c r="E14" i="9"/>
  <c r="F14" i="9"/>
  <c r="E13" i="9"/>
  <c r="F13" i="9"/>
  <c r="F12" i="9"/>
  <c r="E12" i="9"/>
  <c r="F11" i="9"/>
  <c r="E11" i="9"/>
  <c r="E10" i="9"/>
  <c r="F10" i="9"/>
  <c r="F61" i="8"/>
  <c r="E61" i="8"/>
  <c r="F60" i="8"/>
  <c r="E60" i="8"/>
  <c r="E59" i="8"/>
  <c r="F59" i="8"/>
  <c r="F58" i="8"/>
  <c r="E58" i="8"/>
  <c r="F57" i="8"/>
  <c r="E57" i="8"/>
  <c r="F56" i="8"/>
  <c r="E56" i="8"/>
  <c r="E55" i="8"/>
  <c r="F55" i="8"/>
  <c r="F54" i="8"/>
  <c r="E54" i="8"/>
  <c r="F53" i="8"/>
  <c r="E53" i="8"/>
  <c r="F52" i="8"/>
  <c r="E52" i="8"/>
  <c r="E51" i="8"/>
  <c r="F51" i="8"/>
  <c r="F50" i="8"/>
  <c r="E50" i="8"/>
  <c r="F49" i="8"/>
  <c r="E49" i="8"/>
  <c r="F48" i="8"/>
  <c r="E48" i="8"/>
  <c r="E47" i="8"/>
  <c r="F47" i="8"/>
  <c r="F46" i="8"/>
  <c r="E46" i="8"/>
  <c r="F45" i="8"/>
  <c r="E45" i="8"/>
  <c r="F44" i="8"/>
  <c r="E44" i="8"/>
  <c r="E43" i="8"/>
  <c r="F43" i="8"/>
  <c r="F42" i="8"/>
  <c r="E42" i="8"/>
  <c r="F41" i="8"/>
  <c r="E41" i="8"/>
  <c r="F40" i="8"/>
  <c r="E40" i="8"/>
  <c r="E39" i="8"/>
  <c r="F39" i="8"/>
  <c r="F38" i="8"/>
  <c r="E38" i="8"/>
  <c r="F37" i="8"/>
  <c r="E37" i="8"/>
  <c r="F36" i="8"/>
  <c r="E36" i="8"/>
  <c r="E35" i="8"/>
  <c r="F35" i="8"/>
  <c r="F34" i="8"/>
  <c r="E34" i="8"/>
  <c r="F33" i="8"/>
  <c r="E33" i="8"/>
  <c r="F32" i="8"/>
  <c r="E32" i="8"/>
  <c r="E31" i="8"/>
  <c r="F31" i="8"/>
  <c r="F30" i="8"/>
  <c r="E30" i="8"/>
  <c r="F29" i="8"/>
  <c r="E29" i="8"/>
  <c r="F28" i="8"/>
  <c r="E28" i="8"/>
  <c r="E27" i="8"/>
  <c r="F27" i="8"/>
  <c r="F26" i="8"/>
  <c r="E26" i="8"/>
  <c r="F25" i="8"/>
  <c r="E25" i="8"/>
  <c r="F24" i="8"/>
  <c r="E24" i="8"/>
  <c r="E23" i="8"/>
  <c r="F23" i="8"/>
  <c r="F22" i="8"/>
  <c r="E22" i="8"/>
  <c r="F21" i="8"/>
  <c r="E21" i="8"/>
  <c r="F20" i="8"/>
  <c r="E20" i="8"/>
  <c r="E19" i="8"/>
  <c r="F19" i="8"/>
  <c r="F18" i="8"/>
  <c r="E18" i="8"/>
  <c r="F17" i="8"/>
  <c r="E17" i="8"/>
  <c r="F16" i="8"/>
  <c r="E16" i="8"/>
  <c r="E15" i="8"/>
  <c r="F15" i="8"/>
  <c r="F14" i="8"/>
  <c r="E14" i="8"/>
  <c r="F13" i="8"/>
  <c r="E13" i="8"/>
  <c r="F12" i="8"/>
  <c r="E12" i="8"/>
  <c r="E11" i="8"/>
  <c r="F11" i="8"/>
  <c r="F10" i="8"/>
  <c r="E10" i="8"/>
  <c r="F61" i="7"/>
  <c r="E61" i="7"/>
  <c r="E60" i="7"/>
  <c r="F60" i="7"/>
  <c r="F59" i="7"/>
  <c r="E59" i="7"/>
  <c r="F58" i="7"/>
  <c r="E58" i="7"/>
  <c r="F57" i="7"/>
  <c r="E57" i="7"/>
  <c r="E56" i="7"/>
  <c r="F56" i="7"/>
  <c r="F55" i="7"/>
  <c r="E55" i="7"/>
  <c r="F54" i="7"/>
  <c r="E54" i="7"/>
  <c r="F53" i="7"/>
  <c r="E53" i="7"/>
  <c r="E52" i="7"/>
  <c r="F52" i="7"/>
  <c r="F51" i="7"/>
  <c r="E51" i="7"/>
  <c r="F50" i="7"/>
  <c r="E50" i="7"/>
  <c r="F49" i="7"/>
  <c r="E49" i="7"/>
  <c r="E48" i="7"/>
  <c r="F48" i="7"/>
  <c r="F47" i="7"/>
  <c r="E47" i="7"/>
  <c r="F46" i="7"/>
  <c r="E46" i="7"/>
  <c r="F45" i="7"/>
  <c r="E45" i="7"/>
  <c r="E44" i="7"/>
  <c r="F44" i="7"/>
  <c r="F43" i="7"/>
  <c r="E43" i="7"/>
  <c r="F42" i="7"/>
  <c r="E42" i="7"/>
  <c r="F41" i="7"/>
  <c r="E41" i="7"/>
  <c r="E40" i="7"/>
  <c r="F40" i="7"/>
  <c r="F39" i="7"/>
  <c r="E39" i="7"/>
  <c r="F38" i="7"/>
  <c r="E38" i="7"/>
  <c r="F37" i="7"/>
  <c r="E37" i="7"/>
  <c r="E36" i="7"/>
  <c r="F36" i="7"/>
  <c r="F35" i="7"/>
  <c r="E35" i="7"/>
  <c r="F34" i="7"/>
  <c r="E34" i="7"/>
  <c r="F33" i="7"/>
  <c r="E33" i="7"/>
  <c r="E32" i="7"/>
  <c r="F32" i="7"/>
  <c r="F31" i="7"/>
  <c r="E31" i="7"/>
  <c r="F30" i="7"/>
  <c r="E30" i="7"/>
  <c r="F29" i="7"/>
  <c r="E29" i="7"/>
  <c r="E28" i="7"/>
  <c r="F28" i="7"/>
  <c r="F27" i="7"/>
  <c r="E27" i="7"/>
  <c r="F26" i="7"/>
  <c r="E26" i="7"/>
  <c r="F25" i="7"/>
  <c r="E25" i="7"/>
  <c r="E24" i="7"/>
  <c r="F24" i="7"/>
  <c r="F23" i="7"/>
  <c r="E23" i="7"/>
  <c r="F22" i="7"/>
  <c r="E22" i="7"/>
  <c r="F21" i="7"/>
  <c r="E21" i="7"/>
  <c r="E20" i="7"/>
  <c r="F20" i="7"/>
  <c r="F19" i="7"/>
  <c r="E19" i="7"/>
  <c r="F18" i="7"/>
  <c r="E18" i="7"/>
  <c r="F17" i="7"/>
  <c r="E17" i="7"/>
  <c r="E16" i="7"/>
  <c r="F16" i="7"/>
  <c r="F15" i="7"/>
  <c r="E15" i="7"/>
  <c r="F14" i="7"/>
  <c r="E14" i="7"/>
  <c r="F13" i="7"/>
  <c r="E13" i="7"/>
  <c r="E12" i="7"/>
  <c r="F12" i="7"/>
  <c r="F11" i="7"/>
  <c r="E11" i="7"/>
  <c r="F10" i="7"/>
  <c r="E10" i="7"/>
  <c r="E62" i="6"/>
  <c r="F62" i="6"/>
  <c r="E61" i="6"/>
  <c r="F61" i="6"/>
  <c r="E60" i="6"/>
  <c r="F60" i="6"/>
  <c r="E59" i="6"/>
  <c r="F59" i="6"/>
  <c r="F58" i="6"/>
  <c r="E58" i="6"/>
  <c r="E57" i="6"/>
  <c r="F57" i="6"/>
  <c r="E56" i="6"/>
  <c r="F56" i="6"/>
  <c r="E55" i="6"/>
  <c r="F55" i="6"/>
  <c r="F54" i="6"/>
  <c r="E54" i="6"/>
  <c r="E53" i="6"/>
  <c r="F53" i="6"/>
  <c r="E52" i="6"/>
  <c r="F52" i="6"/>
  <c r="E51" i="6"/>
  <c r="F51" i="6"/>
  <c r="F50" i="6"/>
  <c r="E50" i="6"/>
  <c r="E49" i="6"/>
  <c r="F49" i="6"/>
  <c r="E48" i="6"/>
  <c r="F48" i="6"/>
  <c r="E47" i="6"/>
  <c r="F47" i="6"/>
  <c r="F46" i="6"/>
  <c r="E46" i="6"/>
  <c r="E45" i="6"/>
  <c r="F45" i="6"/>
  <c r="E44" i="6"/>
  <c r="F44" i="6"/>
  <c r="E43" i="6"/>
  <c r="F43" i="6"/>
  <c r="F42" i="6"/>
  <c r="E42" i="6"/>
  <c r="E41" i="6"/>
  <c r="F41" i="6"/>
  <c r="E40" i="6"/>
  <c r="F40" i="6"/>
  <c r="E39" i="6"/>
  <c r="F39" i="6"/>
  <c r="F38" i="6"/>
  <c r="E38" i="6"/>
  <c r="E37" i="6"/>
  <c r="F37" i="6"/>
  <c r="E36" i="6"/>
  <c r="F36" i="6"/>
  <c r="E35" i="6"/>
  <c r="F35" i="6"/>
  <c r="F34" i="6"/>
  <c r="E34" i="6"/>
  <c r="E33" i="6"/>
  <c r="F33" i="6"/>
  <c r="E32" i="6"/>
  <c r="F32" i="6"/>
  <c r="E31" i="6"/>
  <c r="F31" i="6"/>
  <c r="F30" i="6"/>
  <c r="E30" i="6"/>
  <c r="E29" i="6"/>
  <c r="F29" i="6"/>
  <c r="E28" i="6"/>
  <c r="F28" i="6"/>
  <c r="E27" i="6"/>
  <c r="F27" i="6"/>
  <c r="F26" i="6"/>
  <c r="E26" i="6"/>
  <c r="E25" i="6"/>
  <c r="F25" i="6"/>
  <c r="E24" i="6"/>
  <c r="F24" i="6"/>
  <c r="E23" i="6"/>
  <c r="F23" i="6"/>
  <c r="F22" i="6"/>
  <c r="E22" i="6"/>
  <c r="E21" i="6"/>
  <c r="F21" i="6"/>
  <c r="E20" i="6"/>
  <c r="F20" i="6"/>
  <c r="E19" i="6"/>
  <c r="F19" i="6"/>
  <c r="F18" i="6"/>
  <c r="E18" i="6"/>
  <c r="E17" i="6"/>
  <c r="F17" i="6"/>
  <c r="E16" i="6"/>
  <c r="F16" i="6"/>
  <c r="E15" i="6"/>
  <c r="F15" i="6"/>
  <c r="F14" i="6"/>
  <c r="E14" i="6"/>
  <c r="E13" i="6"/>
  <c r="F13" i="6"/>
  <c r="E12" i="6"/>
  <c r="F12" i="6"/>
  <c r="E11" i="6"/>
  <c r="F11" i="6"/>
  <c r="F10" i="6"/>
  <c r="E10" i="6"/>
  <c r="E61" i="5"/>
  <c r="F61" i="5"/>
  <c r="E60" i="5"/>
  <c r="F60" i="5"/>
  <c r="E59" i="5"/>
  <c r="F59" i="5"/>
  <c r="E58" i="5"/>
  <c r="F58" i="5"/>
  <c r="E57" i="5"/>
  <c r="F57" i="5"/>
  <c r="E56" i="5"/>
  <c r="F56" i="5"/>
  <c r="E55" i="5"/>
  <c r="F55" i="5"/>
  <c r="E54" i="5"/>
  <c r="F54" i="5"/>
  <c r="E53" i="5"/>
  <c r="F53" i="5"/>
  <c r="E52" i="5"/>
  <c r="F52" i="5"/>
  <c r="E51" i="5"/>
  <c r="F51" i="5"/>
  <c r="E50" i="5"/>
  <c r="F50" i="5"/>
  <c r="E49" i="5"/>
  <c r="F49" i="5"/>
  <c r="E48" i="5"/>
  <c r="F48" i="5"/>
  <c r="E47" i="5"/>
  <c r="F47" i="5"/>
  <c r="E46" i="5"/>
  <c r="F46" i="5"/>
  <c r="E45" i="5"/>
  <c r="F45" i="5"/>
  <c r="E44" i="5"/>
  <c r="F44" i="5"/>
  <c r="E43" i="5"/>
  <c r="F43" i="5"/>
  <c r="E42" i="5"/>
  <c r="F42" i="5"/>
  <c r="E41" i="5"/>
  <c r="F41" i="5"/>
  <c r="E40" i="5"/>
  <c r="F40" i="5"/>
  <c r="E39" i="5"/>
  <c r="F39" i="5"/>
  <c r="E38" i="5"/>
  <c r="F38" i="5"/>
  <c r="E37" i="5"/>
  <c r="F37" i="5"/>
  <c r="E36" i="5"/>
  <c r="F36" i="5"/>
  <c r="E35" i="5"/>
  <c r="F35" i="5"/>
  <c r="E34" i="5"/>
  <c r="F34" i="5"/>
  <c r="E33" i="5"/>
  <c r="F33" i="5"/>
  <c r="E32" i="5"/>
  <c r="F32" i="5"/>
  <c r="E31" i="5"/>
  <c r="F31" i="5"/>
  <c r="E30" i="5"/>
  <c r="F30" i="5"/>
  <c r="E29" i="5"/>
  <c r="F29" i="5"/>
  <c r="E28" i="5"/>
  <c r="F28" i="5"/>
  <c r="E27" i="5"/>
  <c r="F27" i="5"/>
  <c r="E26" i="5"/>
  <c r="F26" i="5"/>
  <c r="E25" i="5"/>
  <c r="F25" i="5"/>
  <c r="E24" i="5"/>
  <c r="F24" i="5"/>
  <c r="E23" i="5"/>
  <c r="F23" i="5"/>
  <c r="E22" i="5"/>
  <c r="F22" i="5"/>
  <c r="E21" i="5"/>
  <c r="F21" i="5"/>
  <c r="E20" i="5"/>
  <c r="F20" i="5"/>
  <c r="E19" i="5"/>
  <c r="F19" i="5"/>
  <c r="E18" i="5"/>
  <c r="F18" i="5"/>
  <c r="E17" i="5"/>
  <c r="F17" i="5"/>
  <c r="E16" i="5"/>
  <c r="F16" i="5"/>
  <c r="E15" i="5"/>
  <c r="F15" i="5"/>
  <c r="E14" i="5"/>
  <c r="F14" i="5"/>
  <c r="E13" i="5"/>
  <c r="F13" i="5"/>
  <c r="E12" i="5"/>
  <c r="F12" i="5"/>
  <c r="E11" i="5"/>
  <c r="F11" i="5"/>
  <c r="E10" i="5"/>
  <c r="F10" i="5"/>
  <c r="E61" i="4"/>
  <c r="F61" i="4"/>
  <c r="E60" i="4"/>
  <c r="F60" i="4"/>
  <c r="E59" i="4"/>
  <c r="F59" i="4"/>
  <c r="E58" i="4"/>
  <c r="F58" i="4"/>
  <c r="F57" i="4"/>
  <c r="E57" i="4"/>
  <c r="F56" i="4"/>
  <c r="E56" i="4"/>
  <c r="F55" i="4"/>
  <c r="E55" i="4"/>
  <c r="E54" i="4"/>
  <c r="F54" i="4"/>
  <c r="F53" i="4"/>
  <c r="E53" i="4"/>
  <c r="F52" i="4"/>
  <c r="E52" i="4"/>
  <c r="F51" i="4"/>
  <c r="E51" i="4"/>
  <c r="E50" i="4"/>
  <c r="F50" i="4"/>
  <c r="F49" i="4"/>
  <c r="E49" i="4"/>
  <c r="F48" i="4"/>
  <c r="E48" i="4"/>
  <c r="F47" i="4"/>
  <c r="E47" i="4"/>
  <c r="E46" i="4"/>
  <c r="F46" i="4"/>
  <c r="F45" i="4"/>
  <c r="E45" i="4"/>
  <c r="F44" i="4"/>
  <c r="E44" i="4"/>
  <c r="F43" i="4"/>
  <c r="E43" i="4"/>
  <c r="E42" i="4"/>
  <c r="F42" i="4"/>
  <c r="F41" i="4"/>
  <c r="E41" i="4"/>
  <c r="F40" i="4"/>
  <c r="E40" i="4"/>
  <c r="F39" i="4"/>
  <c r="E39" i="4"/>
  <c r="E38" i="4"/>
  <c r="F38" i="4"/>
  <c r="F37" i="4"/>
  <c r="E37" i="4"/>
  <c r="F36" i="4"/>
  <c r="E36" i="4"/>
  <c r="F35" i="4"/>
  <c r="E35" i="4"/>
  <c r="E34" i="4"/>
  <c r="F34" i="4"/>
  <c r="F33" i="4"/>
  <c r="E33" i="4"/>
  <c r="F32" i="4"/>
  <c r="E32" i="4"/>
  <c r="F31" i="4"/>
  <c r="E31" i="4"/>
  <c r="E30" i="4"/>
  <c r="F30" i="4"/>
  <c r="F29" i="4"/>
  <c r="E29" i="4"/>
  <c r="F28" i="4"/>
  <c r="E28" i="4"/>
  <c r="F27" i="4"/>
  <c r="E27" i="4"/>
  <c r="E26" i="4"/>
  <c r="F26" i="4"/>
  <c r="F25" i="4"/>
  <c r="E25" i="4"/>
  <c r="F24" i="4"/>
  <c r="E24" i="4"/>
  <c r="F23" i="4"/>
  <c r="E23" i="4"/>
  <c r="E22" i="4"/>
  <c r="F22" i="4"/>
  <c r="E21" i="4"/>
  <c r="F21" i="4"/>
  <c r="F20" i="4"/>
  <c r="E20" i="4"/>
  <c r="F19" i="4"/>
  <c r="E19" i="4"/>
  <c r="E18" i="4"/>
  <c r="F18" i="4"/>
  <c r="E17" i="4"/>
  <c r="F17" i="4"/>
  <c r="F16" i="4"/>
  <c r="E16" i="4"/>
  <c r="F15" i="4"/>
  <c r="E15" i="4"/>
  <c r="E14" i="4"/>
  <c r="F14" i="4"/>
  <c r="E13" i="4"/>
  <c r="F13" i="4"/>
  <c r="F12" i="4"/>
  <c r="E12" i="4"/>
  <c r="F11" i="4"/>
  <c r="E11" i="4"/>
  <c r="E10" i="4"/>
  <c r="F10" i="4"/>
  <c r="E61" i="3"/>
  <c r="F61" i="3"/>
  <c r="E60" i="3"/>
  <c r="F60" i="3"/>
  <c r="E59" i="3"/>
  <c r="F59" i="3"/>
  <c r="E58" i="3"/>
  <c r="F58" i="3"/>
  <c r="E57" i="3"/>
  <c r="F57" i="3"/>
  <c r="E56" i="3"/>
  <c r="F56" i="3"/>
  <c r="E55" i="3"/>
  <c r="F55" i="3"/>
  <c r="E54" i="3"/>
  <c r="F54" i="3"/>
  <c r="E53" i="3"/>
  <c r="F53" i="3"/>
  <c r="E52" i="3"/>
  <c r="F52" i="3"/>
  <c r="E51" i="3"/>
  <c r="F51" i="3"/>
  <c r="E50" i="3"/>
  <c r="F50" i="3"/>
  <c r="E49" i="3"/>
  <c r="F49" i="3"/>
  <c r="E48" i="3"/>
  <c r="F48" i="3"/>
  <c r="E47" i="3"/>
  <c r="F47" i="3"/>
  <c r="E46" i="3"/>
  <c r="F46" i="3"/>
  <c r="E45" i="3"/>
  <c r="F45" i="3"/>
  <c r="E44" i="3"/>
  <c r="F44" i="3"/>
  <c r="E43" i="3"/>
  <c r="F43" i="3"/>
  <c r="E42" i="3"/>
  <c r="F42" i="3"/>
  <c r="E41" i="3"/>
  <c r="F41" i="3"/>
  <c r="E40" i="3"/>
  <c r="F40" i="3"/>
  <c r="E39" i="3"/>
  <c r="F39" i="3"/>
  <c r="E38" i="3"/>
  <c r="F38" i="3"/>
  <c r="E37" i="3"/>
  <c r="F37" i="3"/>
  <c r="E36" i="3"/>
  <c r="F36" i="3"/>
  <c r="E35" i="3"/>
  <c r="F35" i="3"/>
  <c r="E34" i="3"/>
  <c r="F34" i="3"/>
  <c r="E33" i="3"/>
  <c r="F33" i="3"/>
  <c r="E32" i="3"/>
  <c r="F32" i="3"/>
  <c r="E31" i="3"/>
  <c r="F31" i="3"/>
  <c r="E30" i="3"/>
  <c r="F30" i="3"/>
  <c r="E29" i="3"/>
  <c r="F29" i="3"/>
  <c r="E28" i="3"/>
  <c r="F28" i="3"/>
  <c r="E27" i="3"/>
  <c r="F27" i="3"/>
  <c r="E26" i="3"/>
  <c r="F26" i="3"/>
  <c r="E25" i="3"/>
  <c r="F25" i="3"/>
  <c r="E24" i="3"/>
  <c r="F24" i="3"/>
  <c r="E23" i="3"/>
  <c r="F23" i="3"/>
  <c r="E22" i="3"/>
  <c r="F22" i="3"/>
  <c r="E21" i="3"/>
  <c r="F21" i="3"/>
  <c r="E20" i="3"/>
  <c r="F20" i="3"/>
  <c r="E19" i="3"/>
  <c r="F19" i="3"/>
  <c r="E18" i="3"/>
  <c r="F18" i="3"/>
  <c r="E17" i="3"/>
  <c r="F17" i="3"/>
  <c r="E16" i="3"/>
  <c r="F16" i="3"/>
  <c r="E15" i="3"/>
  <c r="F15" i="3"/>
  <c r="E14" i="3"/>
  <c r="F14" i="3"/>
  <c r="E13" i="3"/>
  <c r="F13" i="3"/>
  <c r="E12" i="3"/>
  <c r="F12" i="3"/>
  <c r="E11" i="3"/>
  <c r="F11" i="3"/>
  <c r="E10" i="3"/>
  <c r="F10" i="3"/>
  <c r="E61" i="2"/>
  <c r="F61" i="2"/>
  <c r="E60" i="2"/>
  <c r="F60" i="2"/>
  <c r="E59" i="2"/>
  <c r="F59" i="2"/>
  <c r="E58" i="2"/>
  <c r="F58" i="2"/>
  <c r="E57" i="2"/>
  <c r="F57" i="2"/>
  <c r="F56" i="2"/>
  <c r="E56" i="2"/>
  <c r="E55" i="2"/>
  <c r="F55" i="2"/>
  <c r="E54" i="2"/>
  <c r="F54" i="2"/>
  <c r="F53" i="2"/>
  <c r="E53" i="2"/>
  <c r="F52" i="2"/>
  <c r="E52" i="2"/>
  <c r="F51" i="2"/>
  <c r="E51" i="2"/>
  <c r="E50" i="2"/>
  <c r="F50" i="2"/>
  <c r="F49" i="2"/>
  <c r="E49" i="2"/>
  <c r="F48" i="2"/>
  <c r="E48" i="2"/>
  <c r="F47" i="2"/>
  <c r="E47" i="2"/>
  <c r="E46" i="2"/>
  <c r="F46" i="2"/>
  <c r="F45" i="2"/>
  <c r="E45" i="2"/>
  <c r="F44" i="2"/>
  <c r="E44" i="2"/>
  <c r="F43" i="2"/>
  <c r="E43" i="2"/>
  <c r="E42" i="2"/>
  <c r="F42" i="2"/>
  <c r="F41" i="2"/>
  <c r="E41" i="2"/>
  <c r="F40" i="2"/>
  <c r="E40" i="2"/>
  <c r="F39" i="2"/>
  <c r="E39" i="2"/>
  <c r="E38" i="2"/>
  <c r="F38" i="2"/>
  <c r="F37" i="2"/>
  <c r="E37" i="2"/>
  <c r="F36" i="2"/>
  <c r="E36" i="2"/>
  <c r="F35" i="2"/>
  <c r="E35" i="2"/>
  <c r="E34" i="2"/>
  <c r="F34" i="2"/>
  <c r="F33" i="2"/>
  <c r="E33" i="2"/>
  <c r="F32" i="2"/>
  <c r="E32" i="2"/>
  <c r="F31" i="2"/>
  <c r="E31" i="2"/>
  <c r="E30" i="2"/>
  <c r="F30" i="2"/>
  <c r="F29" i="2"/>
  <c r="E29" i="2"/>
  <c r="F28" i="2"/>
  <c r="E28" i="2"/>
  <c r="F27" i="2"/>
  <c r="E27" i="2"/>
  <c r="E26" i="2"/>
  <c r="F26" i="2"/>
  <c r="F25" i="2"/>
  <c r="E25" i="2"/>
  <c r="F24" i="2"/>
  <c r="E24" i="2"/>
  <c r="E23" i="2"/>
  <c r="F23" i="2"/>
  <c r="E22" i="2"/>
  <c r="F22" i="2"/>
  <c r="F21" i="2"/>
  <c r="E21" i="2"/>
  <c r="F20" i="2"/>
  <c r="E20" i="2"/>
  <c r="E19" i="2"/>
  <c r="F19" i="2"/>
  <c r="E18" i="2"/>
  <c r="F18" i="2"/>
  <c r="E17" i="2"/>
  <c r="F17" i="2"/>
  <c r="F16" i="2"/>
  <c r="E16" i="2"/>
  <c r="E15" i="2"/>
  <c r="F15" i="2"/>
  <c r="E14" i="2"/>
  <c r="F14" i="2"/>
  <c r="F13" i="2"/>
  <c r="E13" i="2"/>
  <c r="F12" i="2"/>
  <c r="E12" i="2"/>
  <c r="E11" i="2"/>
  <c r="F11" i="2"/>
  <c r="E10" i="2"/>
  <c r="F10" i="2"/>
  <c r="E29" i="1"/>
  <c r="F29" i="1"/>
  <c r="E61" i="1"/>
  <c r="F61" i="1"/>
  <c r="E60" i="1"/>
  <c r="F60" i="1"/>
  <c r="E59" i="1"/>
  <c r="F59" i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/>
  <c r="E52" i="1"/>
  <c r="F52" i="1"/>
  <c r="E51" i="1"/>
  <c r="F51" i="1"/>
  <c r="E50" i="1"/>
  <c r="F50" i="1"/>
  <c r="E49" i="1"/>
  <c r="F49" i="1"/>
  <c r="E48" i="1"/>
  <c r="F48" i="1"/>
  <c r="E47" i="1"/>
  <c r="F47" i="1"/>
  <c r="E46" i="1"/>
  <c r="F46" i="1"/>
  <c r="E45" i="1"/>
  <c r="F45" i="1"/>
  <c r="E44" i="1"/>
  <c r="F44" i="1"/>
  <c r="E43" i="1"/>
  <c r="F43" i="1"/>
  <c r="E42" i="1"/>
  <c r="F42" i="1"/>
  <c r="E41" i="1"/>
  <c r="F41" i="1"/>
  <c r="E40" i="1"/>
  <c r="F40" i="1"/>
  <c r="E39" i="1"/>
  <c r="F39" i="1"/>
  <c r="E38" i="1"/>
  <c r="F38" i="1"/>
  <c r="E37" i="1"/>
  <c r="F37" i="1"/>
  <c r="E34" i="1"/>
  <c r="F34" i="1"/>
  <c r="E35" i="1"/>
  <c r="F35" i="1"/>
  <c r="E36" i="1"/>
  <c r="F36" i="1"/>
  <c r="E33" i="1"/>
  <c r="F33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30" i="1"/>
  <c r="F30" i="1"/>
  <c r="E31" i="1"/>
  <c r="F31" i="1"/>
  <c r="E32" i="1"/>
  <c r="F32" i="1"/>
  <c r="E12" i="1"/>
  <c r="F12" i="1"/>
  <c r="E13" i="1"/>
  <c r="F13" i="1"/>
  <c r="E14" i="1"/>
  <c r="F14" i="1"/>
  <c r="E15" i="1"/>
  <c r="F15" i="1"/>
  <c r="E16" i="1"/>
  <c r="F16" i="1"/>
  <c r="E11" i="1"/>
  <c r="F11" i="1"/>
  <c r="E10" i="1"/>
  <c r="F10" i="1"/>
</calcChain>
</file>

<file path=xl/sharedStrings.xml><?xml version="1.0" encoding="utf-8"?>
<sst xmlns="http://schemas.openxmlformats.org/spreadsheetml/2006/main" count="976" uniqueCount="361">
  <si>
    <t>In a Deliverable Position</t>
  </si>
  <si>
    <t>Duluth, Minnesota &amp; Superior, Wisconsin Switching Districts</t>
  </si>
  <si>
    <t>(000 Bushels Omitted)</t>
  </si>
  <si>
    <t>Date</t>
  </si>
  <si>
    <t xml:space="preserve">  Spring</t>
  </si>
  <si>
    <t>Wheat</t>
  </si>
  <si>
    <t xml:space="preserve">    Deliverable</t>
  </si>
  <si>
    <t xml:space="preserve">      Total Non-</t>
  </si>
  <si>
    <t xml:space="preserve">      deliverable</t>
  </si>
  <si>
    <t xml:space="preserve">      and/or</t>
  </si>
  <si>
    <t xml:space="preserve">      Ungraded</t>
  </si>
  <si>
    <t xml:space="preserve">      CCC</t>
  </si>
  <si>
    <t xml:space="preserve">      Stocks</t>
  </si>
  <si>
    <t xml:space="preserve">      Total</t>
  </si>
  <si>
    <t xml:space="preserve">      Spring</t>
  </si>
  <si>
    <t xml:space="preserve">      Wheat</t>
  </si>
  <si>
    <t xml:space="preserve">      Total Net</t>
  </si>
  <si>
    <t xml:space="preserve">     2023 Spring Wheat Stocks</t>
  </si>
  <si>
    <t xml:space="preserve">     2022 Spring Wheat Stocks</t>
  </si>
  <si>
    <t xml:space="preserve">     2021 Spring Wheat Stocks</t>
  </si>
  <si>
    <t xml:space="preserve">     2020 Spring Wheat Stocks</t>
  </si>
  <si>
    <t xml:space="preserve">     2019 Spring Wheat Stocks</t>
  </si>
  <si>
    <t xml:space="preserve">     2018 Spring Wheat Stocks</t>
  </si>
  <si>
    <t xml:space="preserve">     2017 Spring Wheat Stocks</t>
  </si>
  <si>
    <t xml:space="preserve">     2016 Spring Wheat Stocks</t>
  </si>
  <si>
    <t xml:space="preserve"> </t>
  </si>
  <si>
    <t xml:space="preserve">     2015 Spring Wheat Stocks</t>
  </si>
  <si>
    <t xml:space="preserve">     2014 Spring Wheat Stocks</t>
  </si>
  <si>
    <t xml:space="preserve">     2013 Spring Wheat Stocks</t>
  </si>
  <si>
    <t xml:space="preserve">     2012 Spring Wheat Stocks</t>
  </si>
  <si>
    <t xml:space="preserve">     2011 Spring Wheat Stocks</t>
  </si>
  <si>
    <t>Jan-7</t>
  </si>
  <si>
    <t>Jan-14</t>
  </si>
  <si>
    <t>Jan-21</t>
  </si>
  <si>
    <t>Jan-28</t>
  </si>
  <si>
    <t>Feb-4</t>
  </si>
  <si>
    <t xml:space="preserve">     2010 Spring Wheat Stocks</t>
  </si>
  <si>
    <t>Jan-1</t>
  </si>
  <si>
    <t>Jan-8</t>
  </si>
  <si>
    <t>Jan-15</t>
  </si>
  <si>
    <t>Jan-22</t>
  </si>
  <si>
    <t>Jan-29</t>
  </si>
  <si>
    <t>Feb-05</t>
  </si>
  <si>
    <t>Feb-12</t>
  </si>
  <si>
    <t>Feb-19</t>
  </si>
  <si>
    <t>Feb-26</t>
  </si>
  <si>
    <t>Mar-5</t>
  </si>
  <si>
    <t>Mar-12</t>
  </si>
  <si>
    <t>Mar-19</t>
  </si>
  <si>
    <t>Mar-26</t>
  </si>
  <si>
    <t>Apr-2</t>
  </si>
  <si>
    <t>Apr-9</t>
  </si>
  <si>
    <t>Apr-23</t>
  </si>
  <si>
    <t>Apr-30</t>
  </si>
  <si>
    <t>May-7</t>
  </si>
  <si>
    <t>May-14</t>
  </si>
  <si>
    <t>May-21</t>
  </si>
  <si>
    <t>May-28</t>
  </si>
  <si>
    <t>June 4</t>
  </si>
  <si>
    <t>June 11</t>
  </si>
  <si>
    <t>June 18</t>
  </si>
  <si>
    <t>June 25</t>
  </si>
  <si>
    <t>July 2</t>
  </si>
  <si>
    <t>July 9</t>
  </si>
  <si>
    <t>July 16</t>
  </si>
  <si>
    <t>July 23</t>
  </si>
  <si>
    <t>July 30</t>
  </si>
  <si>
    <t>Aug 6</t>
  </si>
  <si>
    <t>Aug 13</t>
  </si>
  <si>
    <t>Aug 20</t>
  </si>
  <si>
    <t>Aug 27</t>
  </si>
  <si>
    <t>Sep-3</t>
  </si>
  <si>
    <t>Sep-10</t>
  </si>
  <si>
    <t>Sep-17</t>
  </si>
  <si>
    <t>Sep-24</t>
  </si>
  <si>
    <t>Oct-1</t>
  </si>
  <si>
    <t>Oct-8</t>
  </si>
  <si>
    <t>Oct-15</t>
  </si>
  <si>
    <t>Oct-22</t>
  </si>
  <si>
    <t>Oct-29</t>
  </si>
  <si>
    <t>Nov-5</t>
  </si>
  <si>
    <t>Nov-12</t>
  </si>
  <si>
    <t>Nov-19</t>
  </si>
  <si>
    <t>Nov-26</t>
  </si>
  <si>
    <t>Dec-3</t>
  </si>
  <si>
    <t>Dec-10</t>
  </si>
  <si>
    <t>Dec-17</t>
  </si>
  <si>
    <t>Dec-24</t>
  </si>
  <si>
    <t>Dec-31</t>
  </si>
  <si>
    <t xml:space="preserve">     2009 Spring Wheat Stocks</t>
  </si>
  <si>
    <t>Jan-2</t>
  </si>
  <si>
    <t>Jan-9</t>
  </si>
  <si>
    <t>Jan-16</t>
  </si>
  <si>
    <t>Jan-23</t>
  </si>
  <si>
    <t>Jan-30</t>
  </si>
  <si>
    <t>Feb-6</t>
  </si>
  <si>
    <t>Feb-13</t>
  </si>
  <si>
    <t>Feb-20</t>
  </si>
  <si>
    <t>Feb-27</t>
  </si>
  <si>
    <t>Mar-6</t>
  </si>
  <si>
    <t>Mar-13</t>
  </si>
  <si>
    <t>Mar-20</t>
  </si>
  <si>
    <t>Mar-27</t>
  </si>
  <si>
    <t>Apr-3</t>
  </si>
  <si>
    <t>Apr-10</t>
  </si>
  <si>
    <t>Apr-17</t>
  </si>
  <si>
    <t>Apr-24</t>
  </si>
  <si>
    <t>May-1</t>
  </si>
  <si>
    <t>May-8</t>
  </si>
  <si>
    <t>May-15</t>
  </si>
  <si>
    <t>May-22</t>
  </si>
  <si>
    <t>May-29</t>
  </si>
  <si>
    <t>June-5</t>
  </si>
  <si>
    <t>June-12</t>
  </si>
  <si>
    <t>June-19</t>
  </si>
  <si>
    <t>2,150</t>
  </si>
  <si>
    <t>0</t>
  </si>
  <si>
    <t>June-30</t>
  </si>
  <si>
    <t>July-3</t>
  </si>
  <si>
    <t>July-10</t>
  </si>
  <si>
    <t>July-17</t>
  </si>
  <si>
    <t>July-24</t>
  </si>
  <si>
    <t>July-31</t>
  </si>
  <si>
    <t>Aug-7</t>
  </si>
  <si>
    <t>Aug-14</t>
  </si>
  <si>
    <t>Aug-21</t>
  </si>
  <si>
    <t>Aug-28</t>
  </si>
  <si>
    <t>Sep-4</t>
  </si>
  <si>
    <t>Sep-11</t>
  </si>
  <si>
    <t>Sep-18</t>
  </si>
  <si>
    <t>Sep-25</t>
  </si>
  <si>
    <t>Oct-2</t>
  </si>
  <si>
    <t>Oct-9</t>
  </si>
  <si>
    <t>Oct-16</t>
  </si>
  <si>
    <t>Oct-23</t>
  </si>
  <si>
    <t>Oct-30</t>
  </si>
  <si>
    <t>Nov-6</t>
  </si>
  <si>
    <t>Nov-13</t>
  </si>
  <si>
    <t>Nov-20</t>
  </si>
  <si>
    <t>Nov-27</t>
  </si>
  <si>
    <t>Dec-4</t>
  </si>
  <si>
    <t>Dec-11</t>
  </si>
  <si>
    <t>Dec-18</t>
  </si>
  <si>
    <t>Dec-25</t>
  </si>
  <si>
    <t xml:space="preserve">     2008 Spring Wheat Stocks</t>
  </si>
  <si>
    <t>Jan-4</t>
  </si>
  <si>
    <t>Jan-11</t>
  </si>
  <si>
    <t>Jan-18</t>
  </si>
  <si>
    <t>Jan-25</t>
  </si>
  <si>
    <t>Feb-1</t>
  </si>
  <si>
    <t>Feb-8</t>
  </si>
  <si>
    <t>Feb-15</t>
  </si>
  <si>
    <t>Feb-22</t>
  </si>
  <si>
    <t>Feb-29</t>
  </si>
  <si>
    <t>Mar-7</t>
  </si>
  <si>
    <t>Mar-14</t>
  </si>
  <si>
    <t>Mar-21</t>
  </si>
  <si>
    <t>Mar-28</t>
  </si>
  <si>
    <t>April-4</t>
  </si>
  <si>
    <t>April-11</t>
  </si>
  <si>
    <t>April-18</t>
  </si>
  <si>
    <t>April-25</t>
  </si>
  <si>
    <t>May-2</t>
  </si>
  <si>
    <t>May-9</t>
  </si>
  <si>
    <t>May-16</t>
  </si>
  <si>
    <t>May-23</t>
  </si>
  <si>
    <t>May-30</t>
  </si>
  <si>
    <t>June-6</t>
  </si>
  <si>
    <t>June-13</t>
  </si>
  <si>
    <t>9,991</t>
  </si>
  <si>
    <t>61</t>
  </si>
  <si>
    <t>June-20</t>
  </si>
  <si>
    <t>9,113</t>
  </si>
  <si>
    <t>74</t>
  </si>
  <si>
    <t>9,187</t>
  </si>
  <si>
    <t>June-27</t>
  </si>
  <si>
    <t>8,136</t>
  </si>
  <si>
    <t>76</t>
  </si>
  <si>
    <t>8,212</t>
  </si>
  <si>
    <t>July-4</t>
  </si>
  <si>
    <t>8,058</t>
  </si>
  <si>
    <t>8,134</t>
  </si>
  <si>
    <t>July-11</t>
  </si>
  <si>
    <t>7,450</t>
  </si>
  <si>
    <t>52</t>
  </si>
  <si>
    <t>7,502</t>
  </si>
  <si>
    <t>July-18</t>
  </si>
  <si>
    <t>6,985</t>
  </si>
  <si>
    <t>July-25</t>
  </si>
  <si>
    <t>6,502</t>
  </si>
  <si>
    <t>Aug-1</t>
  </si>
  <si>
    <t>6,495</t>
  </si>
  <si>
    <t>Aug-8</t>
  </si>
  <si>
    <t>6,118</t>
  </si>
  <si>
    <t>Aug-15</t>
  </si>
  <si>
    <t>6,568</t>
  </si>
  <si>
    <t>Aug-22</t>
  </si>
  <si>
    <t>Aug-29</t>
  </si>
  <si>
    <t>Sep-5</t>
  </si>
  <si>
    <t>Sep-12</t>
  </si>
  <si>
    <t>15,445</t>
  </si>
  <si>
    <t>Sep-19</t>
  </si>
  <si>
    <t>13,842</t>
  </si>
  <si>
    <t>Sep-26</t>
  </si>
  <si>
    <t>16,478</t>
  </si>
  <si>
    <t>Oct-3</t>
  </si>
  <si>
    <t>18,828</t>
  </si>
  <si>
    <t>Oct-10</t>
  </si>
  <si>
    <t>18,480</t>
  </si>
  <si>
    <t>Oct-17</t>
  </si>
  <si>
    <t>17,507</t>
  </si>
  <si>
    <t>Oct-24</t>
  </si>
  <si>
    <t>16,295</t>
  </si>
  <si>
    <t>Oct-31</t>
  </si>
  <si>
    <t>16,020</t>
  </si>
  <si>
    <t>Nov-7</t>
  </si>
  <si>
    <t>14,925</t>
  </si>
  <si>
    <t>Nov-14</t>
  </si>
  <si>
    <t>13,728</t>
  </si>
  <si>
    <t>Nov-21</t>
  </si>
  <si>
    <t>13,221</t>
  </si>
  <si>
    <t>Nov-28</t>
  </si>
  <si>
    <t>11,972</t>
  </si>
  <si>
    <t>Dec-5</t>
  </si>
  <si>
    <t>Dec-12</t>
  </si>
  <si>
    <t>Dec-19</t>
  </si>
  <si>
    <t>Dec-26</t>
  </si>
  <si>
    <t xml:space="preserve">     2007 Spring Wheat Stocks</t>
  </si>
  <si>
    <t>Jan-5</t>
  </si>
  <si>
    <t>Jan-12</t>
  </si>
  <si>
    <t>Jan-19</t>
  </si>
  <si>
    <t xml:space="preserve">Jan-26 </t>
  </si>
  <si>
    <t>Feb-2</t>
  </si>
  <si>
    <t xml:space="preserve">Feb-9 </t>
  </si>
  <si>
    <t>Feb-16</t>
  </si>
  <si>
    <t>Feb-23</t>
  </si>
  <si>
    <t>March-2</t>
  </si>
  <si>
    <t>March-9</t>
  </si>
  <si>
    <t>March-16</t>
  </si>
  <si>
    <t>March-23</t>
  </si>
  <si>
    <t>March-30</t>
  </si>
  <si>
    <t>April-6</t>
  </si>
  <si>
    <t>April-13</t>
  </si>
  <si>
    <t>April-20</t>
  </si>
  <si>
    <t>April-27</t>
  </si>
  <si>
    <t>May-4</t>
  </si>
  <si>
    <t>May-11</t>
  </si>
  <si>
    <t>May-18</t>
  </si>
  <si>
    <t>May-25</t>
  </si>
  <si>
    <t>June-1</t>
  </si>
  <si>
    <t>June-8</t>
  </si>
  <si>
    <t>June-15</t>
  </si>
  <si>
    <t>13695</t>
  </si>
  <si>
    <t>303</t>
  </si>
  <si>
    <t>June-22</t>
  </si>
  <si>
    <t>14,484</t>
  </si>
  <si>
    <t>285</t>
  </si>
  <si>
    <t>14,769</t>
  </si>
  <si>
    <t>June-29</t>
  </si>
  <si>
    <t>13,529</t>
  </si>
  <si>
    <t>177</t>
  </si>
  <si>
    <t>13,706</t>
  </si>
  <si>
    <t>July-6</t>
  </si>
  <si>
    <t>15,171</t>
  </si>
  <si>
    <t>15,348</t>
  </si>
  <si>
    <t>July-13</t>
  </si>
  <si>
    <t>15,015</t>
  </si>
  <si>
    <t>163</t>
  </si>
  <si>
    <t>15,178</t>
  </si>
  <si>
    <t>July-20</t>
  </si>
  <si>
    <t>16,202</t>
  </si>
  <si>
    <t>196</t>
  </si>
  <si>
    <t>16,398</t>
  </si>
  <si>
    <t>July-27</t>
  </si>
  <si>
    <t>16,219</t>
  </si>
  <si>
    <t>140</t>
  </si>
  <si>
    <t>16,359</t>
  </si>
  <si>
    <t>August-3</t>
  </si>
  <si>
    <t>17,142</t>
  </si>
  <si>
    <t>17,282</t>
  </si>
  <si>
    <t>August-10</t>
  </si>
  <si>
    <t>17,425</t>
  </si>
  <si>
    <t>124</t>
  </si>
  <si>
    <t>17,549</t>
  </si>
  <si>
    <t>August-17</t>
  </si>
  <si>
    <t>17,348</t>
  </si>
  <si>
    <t>112</t>
  </si>
  <si>
    <t>17,460</t>
  </si>
  <si>
    <t>August-24</t>
  </si>
  <si>
    <t>August-31</t>
  </si>
  <si>
    <t>Sept-7</t>
  </si>
  <si>
    <t>Sept-14</t>
  </si>
  <si>
    <t>25,704</t>
  </si>
  <si>
    <t>127</t>
  </si>
  <si>
    <t>25,831</t>
  </si>
  <si>
    <t>Sept-21</t>
  </si>
  <si>
    <t>25,156</t>
  </si>
  <si>
    <t>25,283</t>
  </si>
  <si>
    <t>Sept-28</t>
  </si>
  <si>
    <t>25,159</t>
  </si>
  <si>
    <t>25,286</t>
  </si>
  <si>
    <t>Oct-5</t>
  </si>
  <si>
    <t>23,248</t>
  </si>
  <si>
    <t>120</t>
  </si>
  <si>
    <t>23,368</t>
  </si>
  <si>
    <t>Oct-12</t>
  </si>
  <si>
    <t>22,775</t>
  </si>
  <si>
    <t>122</t>
  </si>
  <si>
    <t>22,897</t>
  </si>
  <si>
    <t>Oct-19</t>
  </si>
  <si>
    <t>19,605</t>
  </si>
  <si>
    <t>19,727</t>
  </si>
  <si>
    <t>Oct-26</t>
  </si>
  <si>
    <t>19,224</t>
  </si>
  <si>
    <t>19,348</t>
  </si>
  <si>
    <t>Nov-2</t>
  </si>
  <si>
    <t>19,416</t>
  </si>
  <si>
    <t>19,540</t>
  </si>
  <si>
    <t>Nov-9</t>
  </si>
  <si>
    <t>18,628</t>
  </si>
  <si>
    <t>18,752</t>
  </si>
  <si>
    <t>Nov-16</t>
  </si>
  <si>
    <t>16,003</t>
  </si>
  <si>
    <t>107</t>
  </si>
  <si>
    <t>16,110</t>
  </si>
  <si>
    <t>Nov-23</t>
  </si>
  <si>
    <t>15,750</t>
  </si>
  <si>
    <t>15,857</t>
  </si>
  <si>
    <t>Nov-30</t>
  </si>
  <si>
    <t>14,784</t>
  </si>
  <si>
    <t>14,891</t>
  </si>
  <si>
    <t>Dec-7</t>
  </si>
  <si>
    <t>Dec-14</t>
  </si>
  <si>
    <t>Dec-21</t>
  </si>
  <si>
    <t>Dec-28</t>
  </si>
  <si>
    <t xml:space="preserve">     2006 Spring Wheat Stocks</t>
  </si>
  <si>
    <t>Jan</t>
  </si>
  <si>
    <t>Feb</t>
  </si>
  <si>
    <t>Mar</t>
  </si>
  <si>
    <t xml:space="preserve">Mar </t>
  </si>
  <si>
    <t>April</t>
  </si>
  <si>
    <t xml:space="preserve">April 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</si>
  <si>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</si>
  <si>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</si>
  <si>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</si>
  <si>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</si>
  <si>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</si>
  <si>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</si>
  <si>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</si>
  <si>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</si>
  <si>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2005 Spring Wheat Stocks</t>
  </si>
  <si>
    <t>July</t>
  </si>
  <si>
    <t>Aug</t>
  </si>
  <si>
    <t>Sept</t>
  </si>
  <si>
    <t>Oct</t>
  </si>
  <si>
    <t>Nov</t>
  </si>
  <si>
    <t>Dec</t>
  </si>
  <si>
    <t>2004 Spring Wheat Stocks</t>
  </si>
  <si>
    <t>2003 Spring Wheat Stocks</t>
  </si>
  <si>
    <t>Source:  Minneapolis Grain Exchange, LLC. Compliance Department</t>
  </si>
  <si>
    <t>Source:  Minneapolis Grain Exchange, LLC Compliance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</si>
</sst>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mmm\-dd"/>
  </numFmts>
  <fonts count="8">
    <font>
      <sz val="12"/>
      <name val="Arial"/>
    </font>
    <font>
      <sz val="12"/>
      <name val="SWISS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Continuous"/>
    </xf>
    <xf numFmtId="3" fontId="1" fillId="0" borderId="0" xfId="0" applyNumberFormat="1" applyFont="1"/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0" borderId="4" xfId="0" applyNumberFormat="1" applyBorder="1"/>
    <xf numFmtId="3" fontId="4" fillId="0" borderId="0" xfId="0" applyNumberFormat="1" applyFont="1" applyAlignment="1">
      <alignment horizontal="left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3" fillId="0" borderId="5" xfId="0" applyNumberFormat="1" applyFont="1" applyBorder="1" applyAlignment="1">
      <alignment horizontal="left" vertical="center"/>
    </xf>
    <xf numFmtId="165" fontId="3" fillId="0" borderId="6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left"/>
    </xf>
    <xf numFmtId="165" fontId="0" fillId="0" borderId="6" xfId="0" applyNumberFormat="1" applyBorder="1" applyAlignment="1">
      <alignment horizontal="left"/>
    </xf>
    <xf numFmtId="165" fontId="0" fillId="0" borderId="7" xfId="0" applyNumberFormat="1" applyBorder="1" applyAlignment="1">
      <alignment horizontal="left"/>
    </xf>
    <xf numFmtId="3" fontId="0" fillId="0" borderId="8" xfId="0" applyNumberFormat="1" applyBorder="1"/>
    <xf numFmtId="3" fontId="3" fillId="0" borderId="8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left"/>
    </xf>
    <xf numFmtId="3" fontId="3" fillId="0" borderId="0" xfId="0" applyNumberFormat="1" applyFont="1"/>
    <xf numFmtId="165" fontId="2" fillId="0" borderId="6" xfId="0" quotePrefix="1" applyNumberFormat="1" applyFont="1" applyBorder="1" applyAlignment="1">
      <alignment horizontal="left"/>
    </xf>
    <xf numFmtId="165" fontId="3" fillId="0" borderId="7" xfId="0" applyNumberFormat="1" applyFont="1" applyBorder="1" applyAlignment="1">
      <alignment horizontal="left" vertical="center"/>
    </xf>
    <xf numFmtId="0" fontId="3" fillId="0" borderId="0" xfId="0" applyFont="1"/>
    <xf numFmtId="165" fontId="2" fillId="0" borderId="6" xfId="0" applyNumberFormat="1" applyFont="1" applyBorder="1" applyAlignment="1" applyProtection="1">
      <alignment horizontal="left" vertical="center"/>
      <protection locked="0"/>
    </xf>
    <xf numFmtId="165" fontId="0" fillId="0" borderId="5" xfId="0" applyNumberFormat="1" applyBorder="1" applyAlignment="1">
      <alignment horizontal="left"/>
    </xf>
    <xf numFmtId="3" fontId="0" fillId="0" borderId="1" xfId="0" applyNumberFormat="1" applyBorder="1"/>
    <xf numFmtId="3" fontId="0" fillId="0" borderId="2" xfId="0" applyNumberFormat="1" applyBorder="1"/>
    <xf numFmtId="165" fontId="0" fillId="0" borderId="0" xfId="0" applyNumberFormat="1" applyAlignment="1">
      <alignment horizontal="left"/>
    </xf>
    <xf numFmtId="165" fontId="5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Continuous"/>
    </xf>
    <xf numFmtId="165" fontId="5" fillId="0" borderId="0" xfId="0" applyNumberFormat="1" applyFont="1" applyAlignment="1">
      <alignment horizontal="left"/>
    </xf>
    <xf numFmtId="165" fontId="5" fillId="0" borderId="5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165" fontId="5" fillId="0" borderId="6" xfId="0" applyNumberFormat="1" applyFont="1" applyBorder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3" fontId="6" fillId="0" borderId="3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 applyProtection="1">
      <alignment horizontal="left"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3" fontId="6" fillId="0" borderId="8" xfId="0" applyNumberFormat="1" applyFont="1" applyBorder="1" applyAlignment="1" applyProtection="1">
      <alignment horizontal="right" vertical="center"/>
      <protection locked="0"/>
    </xf>
    <xf numFmtId="3" fontId="6" fillId="0" borderId="8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Alignment="1" applyProtection="1">
      <alignment horizontal="centerContinuous"/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" fillId="0" borderId="0" xfId="0" applyFont="1"/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6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3" fontId="6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16" fontId="6" fillId="0" borderId="6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3" fontId="6" fillId="0" borderId="8" xfId="0" applyNumberFormat="1" applyFont="1" applyBorder="1" applyAlignment="1" applyProtection="1">
      <alignment vertical="center"/>
      <protection locked="0"/>
    </xf>
    <xf numFmtId="3" fontId="6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65"/>
  <sheetViews>
    <sheetView tabSelected="1" zoomScaleNormal="100" workbookViewId="0">
      <pane ySplit="9" topLeftCell="A50" activePane="bottomLeft" state="frozen"/>
      <selection pane="bottomLeft" activeCell="C59" sqref="C59"/>
    </sheetView>
  </sheetViews>
  <sheetFormatPr defaultColWidth="19.765625" defaultRowHeight="15.5"/>
  <cols>
    <col min="1" max="1" width="9.765625" style="18" customWidth="1"/>
    <col min="2" max="3" width="14.765625" style="4" customWidth="1"/>
    <col min="4" max="6" width="12.765625" style="4" customWidth="1"/>
  </cols>
  <sheetData>
    <row r="1" spans="1:6" ht="13.5" customHeight="1">
      <c r="A1" s="16"/>
      <c r="B1" s="1"/>
      <c r="C1" s="28" t="s">
        <v>17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44928</v>
      </c>
      <c r="B10" s="12">
        <v>14849</v>
      </c>
      <c r="C10" s="12">
        <v>27</v>
      </c>
      <c r="D10" s="12">
        <v>0</v>
      </c>
      <c r="E10" s="12">
        <f>IF(AND(ISBLANK(B10),ISBLANK(C10)),"",SUM(B10:D10))</f>
        <v>14876</v>
      </c>
      <c r="F10" s="13">
        <f>IF(AND(ISBLANK(B10),ISBLANK(C10)),"",E10-D10)</f>
        <v>14876</v>
      </c>
    </row>
    <row r="11" spans="1:6" ht="13.5" customHeight="1">
      <c r="A11" s="22">
        <v>44934</v>
      </c>
      <c r="B11" s="12">
        <v>15094</v>
      </c>
      <c r="C11" s="12">
        <v>27</v>
      </c>
      <c r="D11" s="12">
        <v>0</v>
      </c>
      <c r="E11" s="12">
        <f>IF(AND(ISBLANK(B11),ISBLANK(C11)),"",SUM(B11:D11))</f>
        <v>15121</v>
      </c>
      <c r="F11" s="13">
        <f>IF(AND(ISBLANK(B11),ISBLANK(C11)),"",E11-D11)</f>
        <v>15121</v>
      </c>
    </row>
    <row r="12" spans="1:6" ht="13.5" customHeight="1">
      <c r="A12" s="27">
        <v>44942</v>
      </c>
      <c r="B12" s="12">
        <v>13465</v>
      </c>
      <c r="C12" s="12">
        <v>27</v>
      </c>
      <c r="D12" s="12">
        <v>0</v>
      </c>
      <c r="E12" s="12">
        <f t="shared" ref="E12:E61" si="0">IF(AND(ISBLANK(B12),ISBLANK(C12)),"",SUM(B12:D12))</f>
        <v>13492</v>
      </c>
      <c r="F12" s="13">
        <f t="shared" ref="F12:F61" si="1">IF(AND(ISBLANK(B12),ISBLANK(C12)),"",E12-D12)</f>
        <v>13492</v>
      </c>
    </row>
    <row r="13" spans="1:6" ht="13.5" customHeight="1">
      <c r="A13" s="22">
        <v>44948</v>
      </c>
      <c r="B13" s="12">
        <v>13569</v>
      </c>
      <c r="C13" s="12">
        <v>27</v>
      </c>
      <c r="D13" s="12">
        <v>0</v>
      </c>
      <c r="E13" s="12">
        <f t="shared" si="0"/>
        <v>13596</v>
      </c>
      <c r="F13" s="13">
        <f t="shared" si="1"/>
        <v>13596</v>
      </c>
    </row>
    <row r="14" spans="1:6" ht="13.5" customHeight="1">
      <c r="A14" s="22">
        <v>44955</v>
      </c>
      <c r="B14" s="12">
        <v>13238</v>
      </c>
      <c r="C14" s="12">
        <v>27</v>
      </c>
      <c r="D14" s="12">
        <v>0</v>
      </c>
      <c r="E14" s="12">
        <f t="shared" si="0"/>
        <v>13265</v>
      </c>
      <c r="F14" s="13">
        <f t="shared" si="1"/>
        <v>13265</v>
      </c>
    </row>
    <row r="15" spans="1:6" ht="13.5" customHeight="1">
      <c r="A15" s="22">
        <v>44962</v>
      </c>
      <c r="B15" s="12">
        <v>13327</v>
      </c>
      <c r="C15" s="12">
        <v>27</v>
      </c>
      <c r="D15" s="12">
        <v>0</v>
      </c>
      <c r="E15" s="12">
        <f t="shared" si="0"/>
        <v>13354</v>
      </c>
      <c r="F15" s="13">
        <f t="shared" si="1"/>
        <v>13354</v>
      </c>
    </row>
    <row r="16" spans="1:6" ht="13.5" customHeight="1">
      <c r="A16" s="27">
        <v>44969</v>
      </c>
      <c r="B16" s="12">
        <v>12986</v>
      </c>
      <c r="C16" s="12">
        <v>27</v>
      </c>
      <c r="D16" s="12">
        <v>0</v>
      </c>
      <c r="E16" s="12">
        <f t="shared" si="0"/>
        <v>13013</v>
      </c>
      <c r="F16" s="13">
        <f t="shared" si="1"/>
        <v>13013</v>
      </c>
    </row>
    <row r="17" spans="1:8" ht="13.5" customHeight="1">
      <c r="A17" s="22">
        <v>44977</v>
      </c>
      <c r="B17" s="12">
        <v>13088</v>
      </c>
      <c r="C17" s="12">
        <v>27</v>
      </c>
      <c r="D17" s="12">
        <v>0</v>
      </c>
      <c r="E17" s="12">
        <f t="shared" si="0"/>
        <v>13115</v>
      </c>
      <c r="F17" s="13">
        <f t="shared" si="1"/>
        <v>13115</v>
      </c>
    </row>
    <row r="18" spans="1:8" ht="13.5" customHeight="1">
      <c r="A18" s="22">
        <v>44983</v>
      </c>
      <c r="B18" s="12">
        <v>13031</v>
      </c>
      <c r="C18" s="12">
        <v>27</v>
      </c>
      <c r="D18" s="12">
        <v>0</v>
      </c>
      <c r="E18" s="12">
        <f t="shared" si="0"/>
        <v>13058</v>
      </c>
      <c r="F18" s="13">
        <f t="shared" si="1"/>
        <v>13058</v>
      </c>
    </row>
    <row r="19" spans="1:8" ht="13.5" customHeight="1">
      <c r="A19" s="22">
        <v>44990</v>
      </c>
      <c r="B19" s="12">
        <v>13243</v>
      </c>
      <c r="C19" s="12">
        <v>27</v>
      </c>
      <c r="D19" s="12">
        <v>0</v>
      </c>
      <c r="E19" s="12">
        <f t="shared" si="0"/>
        <v>13270</v>
      </c>
      <c r="F19" s="13">
        <f t="shared" si="1"/>
        <v>13270</v>
      </c>
    </row>
    <row r="20" spans="1:8" ht="13.5" customHeight="1">
      <c r="A20" s="22">
        <v>44997</v>
      </c>
      <c r="B20" s="12">
        <v>13747</v>
      </c>
      <c r="C20" s="12">
        <v>27</v>
      </c>
      <c r="D20" s="12">
        <v>0</v>
      </c>
      <c r="E20" s="12">
        <f t="shared" si="0"/>
        <v>13774</v>
      </c>
      <c r="F20" s="13">
        <f t="shared" si="1"/>
        <v>13774</v>
      </c>
      <c r="H20" s="31"/>
    </row>
    <row r="21" spans="1:8" ht="13.5" customHeight="1">
      <c r="A21" s="22">
        <v>45004</v>
      </c>
      <c r="B21" s="12">
        <v>13494</v>
      </c>
      <c r="C21" s="12">
        <v>27</v>
      </c>
      <c r="D21" s="12">
        <v>0</v>
      </c>
      <c r="E21" s="12">
        <f t="shared" si="0"/>
        <v>13521</v>
      </c>
      <c r="F21" s="13">
        <f t="shared" si="1"/>
        <v>13521</v>
      </c>
    </row>
    <row r="22" spans="1:8" ht="13.5" customHeight="1">
      <c r="A22" s="22">
        <v>45011</v>
      </c>
      <c r="B22" s="12">
        <v>13414</v>
      </c>
      <c r="C22" s="12">
        <v>27</v>
      </c>
      <c r="D22" s="12">
        <v>0</v>
      </c>
      <c r="E22" s="12">
        <f t="shared" si="0"/>
        <v>13441</v>
      </c>
      <c r="F22" s="13">
        <f t="shared" si="1"/>
        <v>13441</v>
      </c>
    </row>
    <row r="23" spans="1:8" ht="13.5" customHeight="1">
      <c r="A23" s="22">
        <v>45018</v>
      </c>
      <c r="B23" s="12">
        <v>13062</v>
      </c>
      <c r="C23" s="12">
        <v>27</v>
      </c>
      <c r="D23" s="12">
        <v>0</v>
      </c>
      <c r="E23" s="12">
        <f t="shared" si="0"/>
        <v>13089</v>
      </c>
      <c r="F23" s="13">
        <f t="shared" si="1"/>
        <v>13089</v>
      </c>
    </row>
    <row r="24" spans="1:8" ht="13.5" customHeight="1">
      <c r="A24" s="22">
        <v>45025</v>
      </c>
      <c r="B24" s="12">
        <v>12995</v>
      </c>
      <c r="C24" s="12">
        <v>27</v>
      </c>
      <c r="D24" s="12">
        <v>0</v>
      </c>
      <c r="E24" s="12">
        <f t="shared" si="0"/>
        <v>13022</v>
      </c>
      <c r="F24" s="13">
        <f t="shared" si="1"/>
        <v>13022</v>
      </c>
    </row>
    <row r="25" spans="1:8" ht="13.5" customHeight="1">
      <c r="A25" s="22">
        <v>45032</v>
      </c>
      <c r="B25" s="12">
        <v>12667</v>
      </c>
      <c r="C25" s="12">
        <v>27</v>
      </c>
      <c r="D25" s="12">
        <v>0</v>
      </c>
      <c r="E25" s="12">
        <f t="shared" si="0"/>
        <v>12694</v>
      </c>
      <c r="F25" s="13">
        <f t="shared" si="1"/>
        <v>12694</v>
      </c>
    </row>
    <row r="26" spans="1:8" ht="13.5" customHeight="1">
      <c r="A26" s="22">
        <v>45039</v>
      </c>
      <c r="B26" s="12">
        <v>12172</v>
      </c>
      <c r="C26" s="12">
        <v>27</v>
      </c>
      <c r="D26" s="12">
        <v>0</v>
      </c>
      <c r="E26" s="12">
        <f t="shared" si="0"/>
        <v>12199</v>
      </c>
      <c r="F26" s="13">
        <f t="shared" si="1"/>
        <v>12199</v>
      </c>
    </row>
    <row r="27" spans="1:8" ht="13.5" customHeight="1">
      <c r="A27" s="22">
        <v>45046</v>
      </c>
      <c r="B27" s="12">
        <v>12191</v>
      </c>
      <c r="C27" s="12">
        <v>27</v>
      </c>
      <c r="D27" s="12">
        <v>0</v>
      </c>
      <c r="E27" s="12">
        <f t="shared" si="0"/>
        <v>12218</v>
      </c>
      <c r="F27" s="13">
        <f t="shared" si="1"/>
        <v>12218</v>
      </c>
    </row>
    <row r="28" spans="1:8" ht="13.5" customHeight="1">
      <c r="A28" s="22">
        <v>45053</v>
      </c>
      <c r="B28" s="12">
        <v>12121</v>
      </c>
      <c r="C28" s="12">
        <v>27</v>
      </c>
      <c r="D28" s="12">
        <v>0</v>
      </c>
      <c r="E28" s="12">
        <f>IF(AND(ISBLANK(B28),ISBLANK(C28)),"",SUM(B28:D28))</f>
        <v>12148</v>
      </c>
      <c r="F28" s="13">
        <f>IF(AND(ISBLANK(B28),ISBLANK(C28)),"",E28-D28)</f>
        <v>12148</v>
      </c>
    </row>
    <row r="29" spans="1:8" ht="13.5" customHeight="1">
      <c r="A29" s="22">
        <v>45060</v>
      </c>
      <c r="B29" s="12">
        <v>12121</v>
      </c>
      <c r="C29" s="12">
        <v>27</v>
      </c>
      <c r="D29" s="12">
        <v>0</v>
      </c>
      <c r="E29" s="12">
        <f>IF(AND(ISBLANK(B29),ISBLANK(C29)),"",SUM(B29:D29))</f>
        <v>12148</v>
      </c>
      <c r="F29" s="13">
        <f>IF(AND(ISBLANK(B29),ISBLANK(C29)),"",E29-D29)</f>
        <v>12148</v>
      </c>
    </row>
    <row r="30" spans="1:8" ht="13.5" customHeight="1">
      <c r="A30" s="22">
        <v>45067</v>
      </c>
      <c r="B30" s="12">
        <v>11230</v>
      </c>
      <c r="C30" s="12">
        <v>27</v>
      </c>
      <c r="D30" s="12">
        <v>0</v>
      </c>
      <c r="E30" s="12">
        <f t="shared" si="0"/>
        <v>11257</v>
      </c>
      <c r="F30" s="13">
        <f t="shared" si="1"/>
        <v>11257</v>
      </c>
    </row>
    <row r="31" spans="1:8" ht="13.5" customHeight="1">
      <c r="A31" s="22">
        <v>45075</v>
      </c>
      <c r="B31" s="12">
        <v>10810</v>
      </c>
      <c r="C31" s="12">
        <v>27</v>
      </c>
      <c r="D31" s="12">
        <v>0</v>
      </c>
      <c r="E31" s="12">
        <f t="shared" si="0"/>
        <v>10837</v>
      </c>
      <c r="F31" s="13">
        <f t="shared" si="1"/>
        <v>10837</v>
      </c>
    </row>
    <row r="32" spans="1:8" ht="13.5" customHeight="1">
      <c r="A32" s="32">
        <v>45081</v>
      </c>
      <c r="B32" s="12">
        <v>10501</v>
      </c>
      <c r="C32" s="12">
        <v>27</v>
      </c>
      <c r="D32" s="12">
        <v>0</v>
      </c>
      <c r="E32" s="12">
        <f t="shared" si="0"/>
        <v>10528</v>
      </c>
      <c r="F32" s="13">
        <f t="shared" si="1"/>
        <v>10528</v>
      </c>
    </row>
    <row r="33" spans="1:6" ht="13.5" customHeight="1">
      <c r="A33" s="32">
        <v>45088</v>
      </c>
      <c r="B33" s="12">
        <v>10939</v>
      </c>
      <c r="C33" s="12">
        <v>27</v>
      </c>
      <c r="D33" s="12">
        <v>0</v>
      </c>
      <c r="E33" s="12">
        <f t="shared" si="0"/>
        <v>10966</v>
      </c>
      <c r="F33" s="13">
        <f t="shared" si="1"/>
        <v>10966</v>
      </c>
    </row>
    <row r="34" spans="1:6" ht="13.5" customHeight="1">
      <c r="A34" s="22">
        <v>45096</v>
      </c>
      <c r="B34" s="12">
        <v>10485</v>
      </c>
      <c r="C34" s="12">
        <v>27</v>
      </c>
      <c r="D34" s="12">
        <v>0</v>
      </c>
      <c r="E34" s="12">
        <f t="shared" si="0"/>
        <v>10512</v>
      </c>
      <c r="F34" s="13">
        <f t="shared" si="1"/>
        <v>10512</v>
      </c>
    </row>
    <row r="35" spans="1:6" ht="13.5" customHeight="1">
      <c r="A35" s="32">
        <v>45102</v>
      </c>
      <c r="B35" s="12">
        <v>10493</v>
      </c>
      <c r="C35" s="12">
        <v>27</v>
      </c>
      <c r="D35" s="12">
        <v>0</v>
      </c>
      <c r="E35" s="12">
        <f t="shared" si="0"/>
        <v>10520</v>
      </c>
      <c r="F35" s="13">
        <f t="shared" si="1"/>
        <v>10520</v>
      </c>
    </row>
    <row r="36" spans="1:6" ht="13.5" customHeight="1">
      <c r="A36" s="22">
        <v>45109</v>
      </c>
      <c r="B36" s="12">
        <v>10428</v>
      </c>
      <c r="C36" s="12">
        <v>27</v>
      </c>
      <c r="D36" s="12">
        <v>0</v>
      </c>
      <c r="E36" s="12">
        <f t="shared" si="0"/>
        <v>10455</v>
      </c>
      <c r="F36" s="13">
        <f t="shared" si="1"/>
        <v>10455</v>
      </c>
    </row>
    <row r="37" spans="1:6" ht="13.5" customHeight="1">
      <c r="A37" s="29">
        <v>45116</v>
      </c>
      <c r="B37" s="12">
        <v>10313</v>
      </c>
      <c r="C37" s="12">
        <v>27</v>
      </c>
      <c r="D37" s="12">
        <v>0</v>
      </c>
      <c r="E37" s="12">
        <f t="shared" si="0"/>
        <v>10340</v>
      </c>
      <c r="F37" s="13">
        <f t="shared" si="1"/>
        <v>10340</v>
      </c>
    </row>
    <row r="38" spans="1:6" ht="13.5" customHeight="1">
      <c r="A38" s="22">
        <v>45123</v>
      </c>
      <c r="B38" s="12">
        <v>8996</v>
      </c>
      <c r="C38" s="12">
        <v>27</v>
      </c>
      <c r="D38" s="12">
        <v>0</v>
      </c>
      <c r="E38" s="12">
        <f t="shared" si="0"/>
        <v>9023</v>
      </c>
      <c r="F38" s="13">
        <f t="shared" si="1"/>
        <v>9023</v>
      </c>
    </row>
    <row r="39" spans="1:6" ht="13.5" customHeight="1">
      <c r="A39" s="22">
        <v>45130</v>
      </c>
      <c r="B39" s="12">
        <v>9023</v>
      </c>
      <c r="C39" s="12">
        <v>27</v>
      </c>
      <c r="D39" s="12">
        <v>0</v>
      </c>
      <c r="E39" s="12">
        <f t="shared" si="0"/>
        <v>9050</v>
      </c>
      <c r="F39" s="13">
        <f t="shared" si="1"/>
        <v>9050</v>
      </c>
    </row>
    <row r="40" spans="1:6" ht="13.5" customHeight="1">
      <c r="A40" s="22">
        <v>45137</v>
      </c>
      <c r="B40" s="12">
        <v>9129</v>
      </c>
      <c r="C40" s="12">
        <v>27</v>
      </c>
      <c r="D40" s="12">
        <v>0</v>
      </c>
      <c r="E40" s="12">
        <f t="shared" si="0"/>
        <v>9156</v>
      </c>
      <c r="F40" s="13">
        <f t="shared" si="1"/>
        <v>9156</v>
      </c>
    </row>
    <row r="41" spans="1:6" ht="13.5" customHeight="1">
      <c r="A41" s="22">
        <v>45144</v>
      </c>
      <c r="B41" s="12">
        <v>9228</v>
      </c>
      <c r="C41" s="12">
        <v>27</v>
      </c>
      <c r="D41" s="12">
        <v>0</v>
      </c>
      <c r="E41" s="12">
        <f t="shared" si="0"/>
        <v>9255</v>
      </c>
      <c r="F41" s="13">
        <f t="shared" si="1"/>
        <v>9255</v>
      </c>
    </row>
    <row r="42" spans="1:6" ht="13.5" customHeight="1">
      <c r="A42" s="22">
        <v>45151</v>
      </c>
      <c r="B42" s="12">
        <v>9655</v>
      </c>
      <c r="C42" s="12">
        <v>27</v>
      </c>
      <c r="D42" s="12">
        <v>0</v>
      </c>
      <c r="E42" s="12">
        <f t="shared" si="0"/>
        <v>9682</v>
      </c>
      <c r="F42" s="13">
        <f t="shared" si="1"/>
        <v>9682</v>
      </c>
    </row>
    <row r="43" spans="1:6" ht="13.5" customHeight="1">
      <c r="A43" s="27">
        <v>45158</v>
      </c>
      <c r="B43" s="12">
        <v>11155</v>
      </c>
      <c r="C43" s="12">
        <v>27</v>
      </c>
      <c r="D43" s="12">
        <v>0</v>
      </c>
      <c r="E43" s="12">
        <f t="shared" si="0"/>
        <v>11182</v>
      </c>
      <c r="F43" s="13">
        <f t="shared" si="1"/>
        <v>11182</v>
      </c>
    </row>
    <row r="44" spans="1:6" ht="13.5" customHeight="1">
      <c r="A44" s="22">
        <v>45165</v>
      </c>
      <c r="B44" s="12">
        <v>9782</v>
      </c>
      <c r="C44" s="12">
        <v>27</v>
      </c>
      <c r="D44" s="12">
        <v>0</v>
      </c>
      <c r="E44" s="12">
        <f t="shared" si="0"/>
        <v>9809</v>
      </c>
      <c r="F44" s="13">
        <f t="shared" si="1"/>
        <v>9809</v>
      </c>
    </row>
    <row r="45" spans="1:6" ht="13.5" customHeight="1">
      <c r="A45" s="27">
        <v>45173</v>
      </c>
      <c r="B45" s="12">
        <v>12218</v>
      </c>
      <c r="C45" s="12">
        <v>27</v>
      </c>
      <c r="D45" s="12">
        <v>0</v>
      </c>
      <c r="E45" s="12">
        <f t="shared" si="0"/>
        <v>12245</v>
      </c>
      <c r="F45" s="13">
        <f t="shared" si="1"/>
        <v>12245</v>
      </c>
    </row>
    <row r="46" spans="1:6" ht="13.5" customHeight="1">
      <c r="A46" s="22">
        <v>45179</v>
      </c>
      <c r="B46" s="12">
        <v>14313</v>
      </c>
      <c r="C46" s="12">
        <v>27</v>
      </c>
      <c r="D46" s="12">
        <v>0</v>
      </c>
      <c r="E46" s="12">
        <f t="shared" si="0"/>
        <v>14340</v>
      </c>
      <c r="F46" s="13">
        <f t="shared" si="1"/>
        <v>14340</v>
      </c>
    </row>
    <row r="47" spans="1:6" ht="13.5" customHeight="1">
      <c r="A47" s="22">
        <v>45186</v>
      </c>
      <c r="B47" s="12">
        <v>16295</v>
      </c>
      <c r="C47" s="12">
        <v>0</v>
      </c>
      <c r="D47" s="12">
        <v>0</v>
      </c>
      <c r="E47" s="12">
        <f t="shared" si="0"/>
        <v>16295</v>
      </c>
      <c r="F47" s="13">
        <f t="shared" si="1"/>
        <v>16295</v>
      </c>
    </row>
    <row r="48" spans="1:6" ht="13.5" customHeight="1">
      <c r="A48" s="22">
        <v>45193</v>
      </c>
      <c r="B48" s="12">
        <v>17867</v>
      </c>
      <c r="C48" s="12">
        <v>0</v>
      </c>
      <c r="D48" s="12">
        <v>0</v>
      </c>
      <c r="E48" s="12">
        <f t="shared" si="0"/>
        <v>17867</v>
      </c>
      <c r="F48" s="13">
        <f t="shared" si="1"/>
        <v>17867</v>
      </c>
    </row>
    <row r="49" spans="1:6" ht="13.5" customHeight="1">
      <c r="A49" s="22">
        <v>45200</v>
      </c>
      <c r="B49" s="12">
        <v>17914</v>
      </c>
      <c r="C49" s="12">
        <v>0</v>
      </c>
      <c r="D49" s="12">
        <v>0</v>
      </c>
      <c r="E49" s="12">
        <f t="shared" si="0"/>
        <v>17914</v>
      </c>
      <c r="F49" s="13">
        <f t="shared" si="1"/>
        <v>17914</v>
      </c>
    </row>
    <row r="50" spans="1:6" ht="13.5" customHeight="1">
      <c r="A50" s="22">
        <v>45207</v>
      </c>
      <c r="B50" s="12">
        <v>17961</v>
      </c>
      <c r="C50" s="12">
        <v>0</v>
      </c>
      <c r="D50" s="12">
        <v>0</v>
      </c>
      <c r="E50" s="12">
        <f t="shared" si="0"/>
        <v>17961</v>
      </c>
      <c r="F50" s="13">
        <f t="shared" si="1"/>
        <v>17961</v>
      </c>
    </row>
    <row r="51" spans="1:6" ht="13.5" customHeight="1">
      <c r="A51" s="22">
        <v>45214</v>
      </c>
      <c r="B51" s="12">
        <v>17429</v>
      </c>
      <c r="C51" s="12">
        <v>0</v>
      </c>
      <c r="D51" s="12">
        <v>0</v>
      </c>
      <c r="E51" s="12">
        <f t="shared" si="0"/>
        <v>17429</v>
      </c>
      <c r="F51" s="13">
        <f t="shared" si="1"/>
        <v>17429</v>
      </c>
    </row>
    <row r="52" spans="1:6" ht="13.5" customHeight="1">
      <c r="A52" s="22">
        <v>45221</v>
      </c>
      <c r="B52" s="12">
        <v>18373</v>
      </c>
      <c r="C52" s="12">
        <v>0</v>
      </c>
      <c r="D52" s="12">
        <v>0</v>
      </c>
      <c r="E52" s="12">
        <f t="shared" si="0"/>
        <v>18373</v>
      </c>
      <c r="F52" s="13">
        <f t="shared" si="1"/>
        <v>18373</v>
      </c>
    </row>
    <row r="53" spans="1:6" ht="13.5" customHeight="1">
      <c r="A53" s="22">
        <v>45228</v>
      </c>
      <c r="B53" s="12">
        <v>17510</v>
      </c>
      <c r="C53" s="12">
        <v>0</v>
      </c>
      <c r="D53" s="12">
        <v>0</v>
      </c>
      <c r="E53" s="12">
        <f t="shared" si="0"/>
        <v>17510</v>
      </c>
      <c r="F53" s="13">
        <f t="shared" si="1"/>
        <v>17510</v>
      </c>
    </row>
    <row r="54" spans="1:6" ht="13.5" customHeight="1">
      <c r="A54" s="22">
        <v>45235</v>
      </c>
      <c r="B54" s="12">
        <v>16799</v>
      </c>
      <c r="C54" s="12">
        <v>0</v>
      </c>
      <c r="D54" s="12">
        <v>0</v>
      </c>
      <c r="E54" s="12">
        <f t="shared" si="0"/>
        <v>16799</v>
      </c>
      <c r="F54" s="13">
        <f t="shared" si="1"/>
        <v>16799</v>
      </c>
    </row>
    <row r="55" spans="1:6" ht="13.5" customHeight="1">
      <c r="A55" s="22">
        <v>45242</v>
      </c>
      <c r="B55" s="12">
        <v>16593</v>
      </c>
      <c r="C55" s="12">
        <v>0</v>
      </c>
      <c r="D55" s="12">
        <v>0</v>
      </c>
      <c r="E55" s="12">
        <f t="shared" si="0"/>
        <v>16593</v>
      </c>
      <c r="F55" s="13">
        <f t="shared" si="1"/>
        <v>16593</v>
      </c>
    </row>
    <row r="56" spans="1:6" ht="13.5" customHeight="1">
      <c r="A56" s="22">
        <v>45249</v>
      </c>
      <c r="B56" s="12">
        <v>16417</v>
      </c>
      <c r="C56" s="12">
        <v>0</v>
      </c>
      <c r="D56" s="12">
        <v>0</v>
      </c>
      <c r="E56" s="12">
        <f t="shared" si="0"/>
        <v>16417</v>
      </c>
      <c r="F56" s="13">
        <f t="shared" si="1"/>
        <v>16417</v>
      </c>
    </row>
    <row r="57" spans="1:6" ht="13.5" customHeight="1">
      <c r="A57" s="22">
        <v>45256</v>
      </c>
      <c r="B57" s="12">
        <v>16760</v>
      </c>
      <c r="C57" s="12">
        <v>0</v>
      </c>
      <c r="D57" s="12">
        <v>0</v>
      </c>
      <c r="E57" s="12">
        <f t="shared" si="0"/>
        <v>16760</v>
      </c>
      <c r="F57" s="13">
        <f t="shared" si="1"/>
        <v>16760</v>
      </c>
    </row>
    <row r="58" spans="1:6" ht="13.5" customHeight="1">
      <c r="A58" s="22">
        <v>45263</v>
      </c>
      <c r="B58" s="12">
        <v>15401</v>
      </c>
      <c r="C58" s="12">
        <v>0</v>
      </c>
      <c r="D58" s="12">
        <v>0</v>
      </c>
      <c r="E58" s="12">
        <f t="shared" si="0"/>
        <v>15401</v>
      </c>
      <c r="F58" s="13">
        <f t="shared" si="1"/>
        <v>15401</v>
      </c>
    </row>
    <row r="59" spans="1:6" ht="13.5" customHeight="1">
      <c r="A59" s="22"/>
      <c r="B59" s="12"/>
      <c r="C59" s="12"/>
      <c r="D59" s="12"/>
      <c r="E59" s="12" t="str">
        <f t="shared" si="0"/>
        <v/>
      </c>
      <c r="F59" s="13" t="str">
        <f t="shared" si="1"/>
        <v/>
      </c>
    </row>
    <row r="60" spans="1:6" ht="13.5" customHeight="1">
      <c r="A60" s="22"/>
      <c r="B60" s="12"/>
      <c r="C60" s="12"/>
      <c r="D60" s="12"/>
      <c r="E60" s="1" t="str">
        <f t="shared" si="0"/>
        <v/>
      </c>
      <c r="F60" s="13" t="str">
        <f t="shared" si="1"/>
        <v/>
      </c>
    </row>
    <row r="61" spans="1:6" ht="13.5" customHeight="1" thickBot="1">
      <c r="A61" s="23"/>
      <c r="B61" s="24"/>
      <c r="C61" s="24"/>
      <c r="D61" s="24"/>
      <c r="E61" s="24" t="str">
        <f t="shared" si="0"/>
        <v/>
      </c>
      <c r="F61" s="14" t="str">
        <f t="shared" si="1"/>
        <v/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/>
    </row>
    <row r="65" ht="13.5" customHeight="1"/>
  </sheetData>
  <phoneticPr fontId="0" type="noConversion"/>
  <printOptions horizontalCentered="1"/>
  <pageMargins left="0.5" right="0.4" top="0.25" bottom="0.26944444444444443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5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27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41642</v>
      </c>
      <c r="B10" s="34">
        <v>15858</v>
      </c>
      <c r="C10" s="34">
        <v>1244</v>
      </c>
      <c r="D10" s="34">
        <v>0</v>
      </c>
      <c r="E10" s="12">
        <f>IF(AND(ISBLANK(B10),ISBLANK(C10)),"",SUM(B10:D10))</f>
        <v>17102</v>
      </c>
      <c r="F10" s="35">
        <f t="shared" ref="F10:F61" si="0">IF(AND(ISBLANK(B10),ISBLANK(C10)),"",E10-D10)</f>
        <v>17102</v>
      </c>
    </row>
    <row r="11" spans="1:6" ht="13.5" customHeight="1">
      <c r="A11" s="22">
        <v>41649</v>
      </c>
      <c r="B11" s="12">
        <v>15850</v>
      </c>
      <c r="C11" s="12">
        <v>1244</v>
      </c>
      <c r="D11" s="12">
        <v>0</v>
      </c>
      <c r="E11" s="12">
        <f t="shared" ref="E11:E61" si="1">IF(AND(ISBLANK(B11),ISBLANK(C11)),"",SUM(B11:D11))</f>
        <v>17094</v>
      </c>
      <c r="F11" s="13">
        <f t="shared" si="0"/>
        <v>17094</v>
      </c>
    </row>
    <row r="12" spans="1:6" ht="13.5" customHeight="1">
      <c r="A12" s="22">
        <v>41656</v>
      </c>
      <c r="B12" s="12">
        <v>15520</v>
      </c>
      <c r="C12" s="12">
        <v>1244</v>
      </c>
      <c r="D12" s="12">
        <v>0</v>
      </c>
      <c r="E12" s="12">
        <f t="shared" si="1"/>
        <v>16764</v>
      </c>
      <c r="F12" s="13">
        <f t="shared" si="0"/>
        <v>16764</v>
      </c>
    </row>
    <row r="13" spans="1:6" ht="13.5" customHeight="1">
      <c r="A13" s="22">
        <v>41663</v>
      </c>
      <c r="B13" s="12">
        <v>14765</v>
      </c>
      <c r="C13" s="12">
        <v>1244</v>
      </c>
      <c r="D13" s="12">
        <v>0</v>
      </c>
      <c r="E13" s="12">
        <f t="shared" si="1"/>
        <v>16009</v>
      </c>
      <c r="F13" s="13">
        <f t="shared" si="0"/>
        <v>16009</v>
      </c>
    </row>
    <row r="14" spans="1:6" ht="13.5" customHeight="1">
      <c r="A14" s="22">
        <v>41670</v>
      </c>
      <c r="B14" s="12">
        <v>14936</v>
      </c>
      <c r="C14" s="12">
        <v>1244</v>
      </c>
      <c r="D14" s="12">
        <v>0</v>
      </c>
      <c r="E14" s="12">
        <f t="shared" si="1"/>
        <v>16180</v>
      </c>
      <c r="F14" s="13">
        <f t="shared" si="0"/>
        <v>16180</v>
      </c>
    </row>
    <row r="15" spans="1:6" ht="13.5" customHeight="1">
      <c r="A15" s="22">
        <v>41677</v>
      </c>
      <c r="B15" s="12">
        <v>14345</v>
      </c>
      <c r="C15" s="12">
        <v>1244</v>
      </c>
      <c r="D15" s="12">
        <v>0</v>
      </c>
      <c r="E15" s="12">
        <f t="shared" si="1"/>
        <v>15589</v>
      </c>
      <c r="F15" s="13">
        <f t="shared" si="0"/>
        <v>15589</v>
      </c>
    </row>
    <row r="16" spans="1:6" ht="13.5" customHeight="1">
      <c r="A16" s="22">
        <v>41684</v>
      </c>
      <c r="B16" s="12">
        <v>13772</v>
      </c>
      <c r="C16" s="12">
        <v>1244</v>
      </c>
      <c r="D16" s="12">
        <v>0</v>
      </c>
      <c r="E16" s="12">
        <f t="shared" si="1"/>
        <v>15016</v>
      </c>
      <c r="F16" s="13">
        <f t="shared" si="0"/>
        <v>15016</v>
      </c>
    </row>
    <row r="17" spans="1:6" ht="13.5" customHeight="1">
      <c r="A17" s="22">
        <v>41691</v>
      </c>
      <c r="B17" s="12">
        <v>13547</v>
      </c>
      <c r="C17" s="12">
        <v>1244</v>
      </c>
      <c r="D17" s="12">
        <v>0</v>
      </c>
      <c r="E17" s="12">
        <f t="shared" si="1"/>
        <v>14791</v>
      </c>
      <c r="F17" s="13">
        <f t="shared" si="0"/>
        <v>14791</v>
      </c>
    </row>
    <row r="18" spans="1:6" ht="13.5" customHeight="1">
      <c r="A18" s="22">
        <v>41698</v>
      </c>
      <c r="B18" s="12">
        <v>13615</v>
      </c>
      <c r="C18" s="12">
        <v>1244</v>
      </c>
      <c r="D18" s="12">
        <v>0</v>
      </c>
      <c r="E18" s="12">
        <f t="shared" si="1"/>
        <v>14859</v>
      </c>
      <c r="F18" s="13">
        <f t="shared" si="0"/>
        <v>14859</v>
      </c>
    </row>
    <row r="19" spans="1:6" ht="13.5" customHeight="1">
      <c r="A19" s="22">
        <v>41705</v>
      </c>
      <c r="B19" s="12">
        <v>12873</v>
      </c>
      <c r="C19" s="12">
        <v>1244</v>
      </c>
      <c r="D19" s="12">
        <v>0</v>
      </c>
      <c r="E19" s="12">
        <f t="shared" si="1"/>
        <v>14117</v>
      </c>
      <c r="F19" s="13">
        <f t="shared" si="0"/>
        <v>14117</v>
      </c>
    </row>
    <row r="20" spans="1:6" ht="13.5" customHeight="1">
      <c r="A20" s="22">
        <v>41712</v>
      </c>
      <c r="B20" s="12">
        <v>12354</v>
      </c>
      <c r="C20" s="12">
        <v>1244</v>
      </c>
      <c r="D20" s="12">
        <v>0</v>
      </c>
      <c r="E20" s="12">
        <f t="shared" si="1"/>
        <v>13598</v>
      </c>
      <c r="F20" s="13">
        <f t="shared" si="0"/>
        <v>13598</v>
      </c>
    </row>
    <row r="21" spans="1:6" ht="13.5" customHeight="1">
      <c r="A21" s="22">
        <v>41719</v>
      </c>
      <c r="B21" s="12">
        <v>12520</v>
      </c>
      <c r="C21" s="12">
        <v>1244</v>
      </c>
      <c r="D21" s="12">
        <v>0</v>
      </c>
      <c r="E21" s="12">
        <f t="shared" si="1"/>
        <v>13764</v>
      </c>
      <c r="F21" s="13">
        <f t="shared" si="0"/>
        <v>13764</v>
      </c>
    </row>
    <row r="22" spans="1:6" ht="13.5" customHeight="1">
      <c r="A22" s="22">
        <v>41726</v>
      </c>
      <c r="B22" s="12">
        <v>12744</v>
      </c>
      <c r="C22" s="12">
        <v>1244</v>
      </c>
      <c r="D22" s="12">
        <v>0</v>
      </c>
      <c r="E22" s="12">
        <f t="shared" si="1"/>
        <v>13988</v>
      </c>
      <c r="F22" s="13">
        <f t="shared" si="0"/>
        <v>13988</v>
      </c>
    </row>
    <row r="23" spans="1:6" ht="13.5" customHeight="1">
      <c r="A23" s="22">
        <v>41733</v>
      </c>
      <c r="B23" s="12">
        <v>12607</v>
      </c>
      <c r="C23" s="12">
        <v>1244</v>
      </c>
      <c r="D23" s="12">
        <v>0</v>
      </c>
      <c r="E23" s="12">
        <f t="shared" si="1"/>
        <v>13851</v>
      </c>
      <c r="F23" s="13">
        <f t="shared" si="0"/>
        <v>13851</v>
      </c>
    </row>
    <row r="24" spans="1:6" ht="13.5" customHeight="1">
      <c r="A24" s="22">
        <v>41740</v>
      </c>
      <c r="B24" s="12">
        <v>12351</v>
      </c>
      <c r="C24" s="12">
        <v>1244</v>
      </c>
      <c r="D24" s="12">
        <v>0</v>
      </c>
      <c r="E24" s="12">
        <f t="shared" si="1"/>
        <v>13595</v>
      </c>
      <c r="F24" s="13">
        <f t="shared" si="0"/>
        <v>13595</v>
      </c>
    </row>
    <row r="25" spans="1:6" ht="13.5" customHeight="1">
      <c r="A25" s="22">
        <v>41747</v>
      </c>
      <c r="B25" s="12">
        <v>12611</v>
      </c>
      <c r="C25" s="12">
        <v>1244</v>
      </c>
      <c r="D25" s="12">
        <v>0</v>
      </c>
      <c r="E25" s="12">
        <f t="shared" si="1"/>
        <v>13855</v>
      </c>
      <c r="F25" s="13">
        <f t="shared" si="0"/>
        <v>13855</v>
      </c>
    </row>
    <row r="26" spans="1:6" ht="13.5" customHeight="1">
      <c r="A26" s="27">
        <v>41754</v>
      </c>
      <c r="B26" s="12">
        <v>12999</v>
      </c>
      <c r="C26" s="12">
        <v>1244</v>
      </c>
      <c r="D26" s="12">
        <v>0</v>
      </c>
      <c r="E26" s="12">
        <f t="shared" si="1"/>
        <v>14243</v>
      </c>
      <c r="F26" s="13">
        <f t="shared" si="0"/>
        <v>14243</v>
      </c>
    </row>
    <row r="27" spans="1:6" ht="13.5" customHeight="1">
      <c r="A27" s="22">
        <v>41761</v>
      </c>
      <c r="B27" s="12">
        <v>13449</v>
      </c>
      <c r="C27" s="12">
        <v>1697</v>
      </c>
      <c r="D27" s="12">
        <v>0</v>
      </c>
      <c r="E27" s="12">
        <f t="shared" si="1"/>
        <v>15146</v>
      </c>
      <c r="F27" s="13">
        <f t="shared" si="0"/>
        <v>15146</v>
      </c>
    </row>
    <row r="28" spans="1:6" ht="13.5" customHeight="1">
      <c r="A28" s="22">
        <v>41768</v>
      </c>
      <c r="B28" s="12">
        <v>13339</v>
      </c>
      <c r="C28" s="12">
        <v>1739</v>
      </c>
      <c r="D28" s="12">
        <v>0</v>
      </c>
      <c r="E28" s="12">
        <f t="shared" si="1"/>
        <v>15078</v>
      </c>
      <c r="F28" s="13">
        <f t="shared" si="0"/>
        <v>15078</v>
      </c>
    </row>
    <row r="29" spans="1:6" ht="13.5" customHeight="1">
      <c r="A29" s="22">
        <v>41775</v>
      </c>
      <c r="B29" s="12">
        <v>12033</v>
      </c>
      <c r="C29" s="12">
        <v>1739</v>
      </c>
      <c r="D29" s="12">
        <v>0</v>
      </c>
      <c r="E29" s="12">
        <f t="shared" si="1"/>
        <v>13772</v>
      </c>
      <c r="F29" s="13">
        <f t="shared" si="0"/>
        <v>13772</v>
      </c>
    </row>
    <row r="30" spans="1:6" ht="13.5" customHeight="1">
      <c r="A30" s="22">
        <v>41782</v>
      </c>
      <c r="B30" s="12">
        <v>10848</v>
      </c>
      <c r="C30" s="12">
        <v>1739</v>
      </c>
      <c r="D30" s="12">
        <v>0</v>
      </c>
      <c r="E30" s="12">
        <f t="shared" si="1"/>
        <v>12587</v>
      </c>
      <c r="F30" s="13">
        <f t="shared" si="0"/>
        <v>12587</v>
      </c>
    </row>
    <row r="31" spans="1:6" ht="13.5" customHeight="1">
      <c r="A31" s="22">
        <v>41789</v>
      </c>
      <c r="B31" s="12">
        <v>10122</v>
      </c>
      <c r="C31" s="12">
        <v>1739</v>
      </c>
      <c r="D31" s="12">
        <v>0</v>
      </c>
      <c r="E31" s="12">
        <f t="shared" si="1"/>
        <v>11861</v>
      </c>
      <c r="F31" s="13">
        <f t="shared" si="0"/>
        <v>11861</v>
      </c>
    </row>
    <row r="32" spans="1:6" ht="13.5" customHeight="1">
      <c r="A32" s="22">
        <v>41796</v>
      </c>
      <c r="B32" s="12">
        <v>10137</v>
      </c>
      <c r="C32" s="12">
        <v>1739</v>
      </c>
      <c r="D32" s="12">
        <v>0</v>
      </c>
      <c r="E32" s="12">
        <f t="shared" si="1"/>
        <v>11876</v>
      </c>
      <c r="F32" s="13">
        <f t="shared" si="0"/>
        <v>11876</v>
      </c>
    </row>
    <row r="33" spans="1:6" ht="13.5" customHeight="1">
      <c r="A33" s="22">
        <v>41803</v>
      </c>
      <c r="B33" s="12">
        <v>9433</v>
      </c>
      <c r="C33" s="12">
        <v>1187</v>
      </c>
      <c r="D33" s="12">
        <v>0</v>
      </c>
      <c r="E33" s="12">
        <f t="shared" si="1"/>
        <v>10620</v>
      </c>
      <c r="F33" s="13">
        <f t="shared" si="0"/>
        <v>10620</v>
      </c>
    </row>
    <row r="34" spans="1:6" ht="13.5" customHeight="1">
      <c r="A34" s="22">
        <v>41810</v>
      </c>
      <c r="B34" s="12">
        <v>9078</v>
      </c>
      <c r="C34" s="12">
        <v>1187</v>
      </c>
      <c r="D34" s="12">
        <v>0</v>
      </c>
      <c r="E34" s="12">
        <f t="shared" si="1"/>
        <v>10265</v>
      </c>
      <c r="F34" s="13">
        <f t="shared" si="0"/>
        <v>10265</v>
      </c>
    </row>
    <row r="35" spans="1:6" ht="13.5" customHeight="1">
      <c r="A35" s="22">
        <v>41817</v>
      </c>
      <c r="B35" s="12">
        <v>9242</v>
      </c>
      <c r="C35" s="12">
        <v>1187</v>
      </c>
      <c r="D35" s="12">
        <v>0</v>
      </c>
      <c r="E35" s="12">
        <f t="shared" si="1"/>
        <v>10429</v>
      </c>
      <c r="F35" s="13">
        <f t="shared" si="0"/>
        <v>10429</v>
      </c>
    </row>
    <row r="36" spans="1:6" ht="13.5" customHeight="1">
      <c r="A36" s="22">
        <v>41824</v>
      </c>
      <c r="B36" s="12">
        <v>9211</v>
      </c>
      <c r="C36" s="12">
        <v>1187</v>
      </c>
      <c r="D36" s="12">
        <v>0</v>
      </c>
      <c r="E36" s="12">
        <f t="shared" si="1"/>
        <v>10398</v>
      </c>
      <c r="F36" s="13">
        <f t="shared" si="0"/>
        <v>10398</v>
      </c>
    </row>
    <row r="37" spans="1:6" ht="13.5" customHeight="1">
      <c r="A37" s="22">
        <v>41831</v>
      </c>
      <c r="B37" s="12">
        <v>9214</v>
      </c>
      <c r="C37" s="12">
        <v>1188</v>
      </c>
      <c r="D37" s="12">
        <v>0</v>
      </c>
      <c r="E37" s="12">
        <f t="shared" si="1"/>
        <v>10402</v>
      </c>
      <c r="F37" s="13">
        <f t="shared" si="0"/>
        <v>10402</v>
      </c>
    </row>
    <row r="38" spans="1:6" ht="13.5" customHeight="1">
      <c r="A38" s="22">
        <v>41838</v>
      </c>
      <c r="B38" s="12">
        <v>9124</v>
      </c>
      <c r="C38" s="12">
        <v>1188</v>
      </c>
      <c r="D38" s="12">
        <v>0</v>
      </c>
      <c r="E38" s="12">
        <f t="shared" si="1"/>
        <v>10312</v>
      </c>
      <c r="F38" s="13">
        <f t="shared" si="0"/>
        <v>10312</v>
      </c>
    </row>
    <row r="39" spans="1:6" ht="13.5" customHeight="1">
      <c r="A39" s="22">
        <v>41845</v>
      </c>
      <c r="B39" s="12">
        <v>9626</v>
      </c>
      <c r="C39" s="12">
        <v>1188</v>
      </c>
      <c r="D39" s="12">
        <v>0</v>
      </c>
      <c r="E39" s="12">
        <f t="shared" si="1"/>
        <v>10814</v>
      </c>
      <c r="F39" s="13">
        <f t="shared" si="0"/>
        <v>10814</v>
      </c>
    </row>
    <row r="40" spans="1:6" ht="13.5" customHeight="1">
      <c r="A40" s="22">
        <v>41852</v>
      </c>
      <c r="B40" s="12">
        <v>8981</v>
      </c>
      <c r="C40" s="12">
        <v>1188</v>
      </c>
      <c r="D40" s="12">
        <v>0</v>
      </c>
      <c r="E40" s="12">
        <f t="shared" si="1"/>
        <v>10169</v>
      </c>
      <c r="F40" s="13">
        <f t="shared" si="0"/>
        <v>10169</v>
      </c>
    </row>
    <row r="41" spans="1:6" ht="13.5" customHeight="1">
      <c r="A41" s="22">
        <v>41859</v>
      </c>
      <c r="B41" s="12">
        <v>8313</v>
      </c>
      <c r="C41" s="12">
        <v>1188</v>
      </c>
      <c r="D41" s="12">
        <v>0</v>
      </c>
      <c r="E41" s="12">
        <f t="shared" si="1"/>
        <v>9501</v>
      </c>
      <c r="F41" s="13">
        <f t="shared" si="0"/>
        <v>9501</v>
      </c>
    </row>
    <row r="42" spans="1:6" ht="13.5" customHeight="1">
      <c r="A42" s="22">
        <v>41866</v>
      </c>
      <c r="B42" s="12">
        <v>7753</v>
      </c>
      <c r="C42" s="12">
        <v>1200</v>
      </c>
      <c r="D42" s="12">
        <v>0</v>
      </c>
      <c r="E42" s="12">
        <f t="shared" si="1"/>
        <v>8953</v>
      </c>
      <c r="F42" s="13">
        <f t="shared" si="0"/>
        <v>8953</v>
      </c>
    </row>
    <row r="43" spans="1:6" ht="13.5" customHeight="1">
      <c r="A43" s="22">
        <v>41873</v>
      </c>
      <c r="B43" s="12">
        <v>7937</v>
      </c>
      <c r="C43" s="12">
        <v>1200</v>
      </c>
      <c r="D43" s="12">
        <v>0</v>
      </c>
      <c r="E43" s="12">
        <f t="shared" si="1"/>
        <v>9137</v>
      </c>
      <c r="F43" s="13">
        <f t="shared" si="0"/>
        <v>9137</v>
      </c>
    </row>
    <row r="44" spans="1:6" ht="13.5" customHeight="1">
      <c r="A44" s="22">
        <v>41880</v>
      </c>
      <c r="B44" s="12">
        <v>8703</v>
      </c>
      <c r="C44" s="12">
        <v>1200</v>
      </c>
      <c r="D44" s="12">
        <v>0</v>
      </c>
      <c r="E44" s="12">
        <f t="shared" si="1"/>
        <v>9903</v>
      </c>
      <c r="F44" s="13">
        <f t="shared" si="0"/>
        <v>9903</v>
      </c>
    </row>
    <row r="45" spans="1:6" ht="13.5" customHeight="1">
      <c r="A45" s="22">
        <v>41887</v>
      </c>
      <c r="B45" s="12">
        <v>9945</v>
      </c>
      <c r="C45" s="12">
        <v>1200</v>
      </c>
      <c r="D45" s="12">
        <v>0</v>
      </c>
      <c r="E45" s="12">
        <f t="shared" si="1"/>
        <v>11145</v>
      </c>
      <c r="F45" s="13">
        <f t="shared" si="0"/>
        <v>11145</v>
      </c>
    </row>
    <row r="46" spans="1:6" ht="13.5" customHeight="1">
      <c r="A46" s="22">
        <v>41894</v>
      </c>
      <c r="B46" s="12">
        <v>12670</v>
      </c>
      <c r="C46" s="12">
        <v>1200</v>
      </c>
      <c r="D46" s="12">
        <v>0</v>
      </c>
      <c r="E46" s="12">
        <f t="shared" si="1"/>
        <v>13870</v>
      </c>
      <c r="F46" s="13">
        <f t="shared" si="0"/>
        <v>13870</v>
      </c>
    </row>
    <row r="47" spans="1:6" ht="13.5" customHeight="1">
      <c r="A47" s="22">
        <v>41901</v>
      </c>
      <c r="B47" s="12">
        <v>14962</v>
      </c>
      <c r="C47" s="12">
        <v>1040</v>
      </c>
      <c r="D47" s="12">
        <v>0</v>
      </c>
      <c r="E47" s="12">
        <f t="shared" si="1"/>
        <v>16002</v>
      </c>
      <c r="F47" s="13">
        <f t="shared" si="0"/>
        <v>16002</v>
      </c>
    </row>
    <row r="48" spans="1:6" ht="13.5" customHeight="1">
      <c r="A48" s="22">
        <v>41908</v>
      </c>
      <c r="B48" s="12">
        <v>17450</v>
      </c>
      <c r="C48" s="12">
        <v>1040</v>
      </c>
      <c r="D48" s="12">
        <v>0</v>
      </c>
      <c r="E48" s="12">
        <f t="shared" si="1"/>
        <v>18490</v>
      </c>
      <c r="F48" s="13">
        <f t="shared" si="0"/>
        <v>18490</v>
      </c>
    </row>
    <row r="49" spans="1:6" ht="13.5" customHeight="1">
      <c r="A49" s="22">
        <v>41915</v>
      </c>
      <c r="B49" s="12">
        <v>18599</v>
      </c>
      <c r="C49" s="12">
        <v>940</v>
      </c>
      <c r="D49" s="12">
        <v>0</v>
      </c>
      <c r="E49" s="12">
        <f t="shared" si="1"/>
        <v>19539</v>
      </c>
      <c r="F49" s="13">
        <f t="shared" si="0"/>
        <v>19539</v>
      </c>
    </row>
    <row r="50" spans="1:6" ht="13.5" customHeight="1">
      <c r="A50" s="22">
        <v>41922</v>
      </c>
      <c r="B50" s="12">
        <v>19178</v>
      </c>
      <c r="C50" s="12">
        <v>940</v>
      </c>
      <c r="D50" s="12">
        <v>0</v>
      </c>
      <c r="E50" s="12">
        <f t="shared" si="1"/>
        <v>20118</v>
      </c>
      <c r="F50" s="13">
        <f t="shared" si="0"/>
        <v>20118</v>
      </c>
    </row>
    <row r="51" spans="1:6" ht="13.5" customHeight="1">
      <c r="A51" s="22">
        <v>41929</v>
      </c>
      <c r="B51" s="12">
        <v>19831</v>
      </c>
      <c r="C51" s="12">
        <v>940</v>
      </c>
      <c r="D51" s="12">
        <v>0</v>
      </c>
      <c r="E51" s="12">
        <f t="shared" si="1"/>
        <v>20771</v>
      </c>
      <c r="F51" s="13">
        <f t="shared" si="0"/>
        <v>20771</v>
      </c>
    </row>
    <row r="52" spans="1:6" ht="13.5" customHeight="1">
      <c r="A52" s="22">
        <v>41936</v>
      </c>
      <c r="B52" s="12">
        <v>17398</v>
      </c>
      <c r="C52" s="12">
        <v>928</v>
      </c>
      <c r="D52" s="12">
        <v>0</v>
      </c>
      <c r="E52" s="12">
        <f t="shared" si="1"/>
        <v>18326</v>
      </c>
      <c r="F52" s="13">
        <f t="shared" si="0"/>
        <v>18326</v>
      </c>
    </row>
    <row r="53" spans="1:6" ht="13.5" customHeight="1">
      <c r="A53" s="22">
        <v>41943</v>
      </c>
      <c r="B53" s="12">
        <v>17937</v>
      </c>
      <c r="C53" s="12">
        <v>928</v>
      </c>
      <c r="D53" s="12">
        <v>0</v>
      </c>
      <c r="E53" s="12">
        <f t="shared" si="1"/>
        <v>18865</v>
      </c>
      <c r="F53" s="13">
        <f t="shared" si="0"/>
        <v>18865</v>
      </c>
    </row>
    <row r="54" spans="1:6" ht="13.5" customHeight="1">
      <c r="A54" s="22">
        <v>41950</v>
      </c>
      <c r="B54" s="12">
        <v>17509</v>
      </c>
      <c r="C54" s="12">
        <v>813</v>
      </c>
      <c r="D54" s="12">
        <v>0</v>
      </c>
      <c r="E54" s="12">
        <f t="shared" si="1"/>
        <v>18322</v>
      </c>
      <c r="F54" s="13">
        <f t="shared" si="0"/>
        <v>18322</v>
      </c>
    </row>
    <row r="55" spans="1:6" ht="13.5" customHeight="1">
      <c r="A55" s="22">
        <v>41957</v>
      </c>
      <c r="B55" s="12">
        <v>17301</v>
      </c>
      <c r="C55" s="12">
        <v>813</v>
      </c>
      <c r="D55" s="12">
        <v>0</v>
      </c>
      <c r="E55" s="12">
        <f t="shared" si="1"/>
        <v>18114</v>
      </c>
      <c r="F55" s="13">
        <f t="shared" si="0"/>
        <v>18114</v>
      </c>
    </row>
    <row r="56" spans="1:6" ht="13.5" customHeight="1">
      <c r="A56" s="22">
        <v>41964</v>
      </c>
      <c r="B56" s="12">
        <v>17042</v>
      </c>
      <c r="C56" s="12">
        <v>813</v>
      </c>
      <c r="D56" s="12">
        <v>0</v>
      </c>
      <c r="E56" s="12">
        <f t="shared" si="1"/>
        <v>17855</v>
      </c>
      <c r="F56" s="13">
        <f t="shared" si="0"/>
        <v>17855</v>
      </c>
    </row>
    <row r="57" spans="1:6" ht="13.5" customHeight="1">
      <c r="A57" s="22">
        <v>41971</v>
      </c>
      <c r="B57" s="12">
        <v>17218</v>
      </c>
      <c r="C57" s="12">
        <v>813</v>
      </c>
      <c r="D57" s="12">
        <v>0</v>
      </c>
      <c r="E57" s="12">
        <f t="shared" si="1"/>
        <v>18031</v>
      </c>
      <c r="F57" s="13">
        <f t="shared" si="0"/>
        <v>18031</v>
      </c>
    </row>
    <row r="58" spans="1:6" ht="13.5" customHeight="1">
      <c r="A58" s="22">
        <v>41978</v>
      </c>
      <c r="B58" s="12">
        <v>15753</v>
      </c>
      <c r="C58" s="12">
        <v>795</v>
      </c>
      <c r="D58" s="12">
        <v>0</v>
      </c>
      <c r="E58" s="12">
        <f t="shared" si="1"/>
        <v>16548</v>
      </c>
      <c r="F58" s="13">
        <f t="shared" si="0"/>
        <v>16548</v>
      </c>
    </row>
    <row r="59" spans="1:6" ht="13.5" customHeight="1">
      <c r="A59" s="22">
        <v>41985</v>
      </c>
      <c r="B59" s="12">
        <v>15416</v>
      </c>
      <c r="C59" s="12">
        <v>800</v>
      </c>
      <c r="D59" s="12">
        <v>0</v>
      </c>
      <c r="E59" s="12">
        <f t="shared" si="1"/>
        <v>16216</v>
      </c>
      <c r="F59" s="13">
        <f t="shared" si="0"/>
        <v>16216</v>
      </c>
    </row>
    <row r="60" spans="1:6" ht="13.5" customHeight="1">
      <c r="A60" s="22">
        <v>41992</v>
      </c>
      <c r="B60" s="12">
        <v>13795</v>
      </c>
      <c r="C60" s="12">
        <v>1151</v>
      </c>
      <c r="D60" s="12">
        <v>0</v>
      </c>
      <c r="E60" s="12">
        <f t="shared" si="1"/>
        <v>14946</v>
      </c>
      <c r="F60" s="13">
        <f t="shared" si="0"/>
        <v>14946</v>
      </c>
    </row>
    <row r="61" spans="1:6" ht="13.5" customHeight="1" thickBot="1">
      <c r="A61" s="23">
        <v>41999</v>
      </c>
      <c r="B61" s="24">
        <v>14283</v>
      </c>
      <c r="C61" s="24">
        <v>1153</v>
      </c>
      <c r="D61" s="24">
        <v>0</v>
      </c>
      <c r="E61" s="24">
        <f t="shared" si="1"/>
        <v>15436</v>
      </c>
      <c r="F61" s="14">
        <f t="shared" si="0"/>
        <v>15436</v>
      </c>
    </row>
    <row r="62" spans="1:6" ht="13.5" customHeight="1">
      <c r="A62" s="21" t="s">
        <v>25</v>
      </c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5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28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41278</v>
      </c>
      <c r="B10" s="34">
        <v>17366</v>
      </c>
      <c r="C10" s="34">
        <v>852</v>
      </c>
      <c r="D10" s="34">
        <v>0</v>
      </c>
      <c r="E10" s="12">
        <f>IF(AND(ISBLANK(B10),ISBLANK(C10)),"",SUM(B10:D10))</f>
        <v>18218</v>
      </c>
      <c r="F10" s="35">
        <f t="shared" ref="F10:F61" si="0">IF(AND(ISBLANK(B10),ISBLANK(C10)),"",E10-D10)</f>
        <v>18218</v>
      </c>
    </row>
    <row r="11" spans="1:6" ht="13.5" customHeight="1">
      <c r="A11" s="22">
        <v>41285</v>
      </c>
      <c r="B11" s="12">
        <v>17436</v>
      </c>
      <c r="C11" s="12">
        <v>856</v>
      </c>
      <c r="D11" s="12">
        <v>0</v>
      </c>
      <c r="E11" s="12">
        <f t="shared" ref="E11:E61" si="1">IF(AND(ISBLANK(B11),ISBLANK(C11)),"",SUM(B11:D11))</f>
        <v>18292</v>
      </c>
      <c r="F11" s="13">
        <f t="shared" si="0"/>
        <v>18292</v>
      </c>
    </row>
    <row r="12" spans="1:6" ht="13.5" customHeight="1">
      <c r="A12" s="22">
        <v>41292</v>
      </c>
      <c r="B12" s="12">
        <v>17451</v>
      </c>
      <c r="C12" s="12">
        <v>856</v>
      </c>
      <c r="D12" s="12">
        <v>0</v>
      </c>
      <c r="E12" s="12">
        <f t="shared" si="1"/>
        <v>18307</v>
      </c>
      <c r="F12" s="13">
        <f t="shared" si="0"/>
        <v>18307</v>
      </c>
    </row>
    <row r="13" spans="1:6" ht="13.5" customHeight="1">
      <c r="A13" s="22">
        <v>41299</v>
      </c>
      <c r="B13" s="12">
        <v>17553</v>
      </c>
      <c r="C13" s="12">
        <v>846</v>
      </c>
      <c r="D13" s="12">
        <v>0</v>
      </c>
      <c r="E13" s="12">
        <f t="shared" si="1"/>
        <v>18399</v>
      </c>
      <c r="F13" s="13">
        <f t="shared" si="0"/>
        <v>18399</v>
      </c>
    </row>
    <row r="14" spans="1:6" ht="13.5" customHeight="1">
      <c r="A14" s="22">
        <v>41306</v>
      </c>
      <c r="B14" s="12">
        <v>17607</v>
      </c>
      <c r="C14" s="12">
        <v>846</v>
      </c>
      <c r="D14" s="12">
        <v>0</v>
      </c>
      <c r="E14" s="12">
        <f t="shared" si="1"/>
        <v>18453</v>
      </c>
      <c r="F14" s="13">
        <f t="shared" si="0"/>
        <v>18453</v>
      </c>
    </row>
    <row r="15" spans="1:6" ht="13.5" customHeight="1">
      <c r="A15" s="22">
        <v>41313</v>
      </c>
      <c r="B15" s="12">
        <v>17668</v>
      </c>
      <c r="C15" s="12">
        <v>846</v>
      </c>
      <c r="D15" s="12">
        <v>0</v>
      </c>
      <c r="E15" s="12">
        <f t="shared" si="1"/>
        <v>18514</v>
      </c>
      <c r="F15" s="13">
        <f t="shared" si="0"/>
        <v>18514</v>
      </c>
    </row>
    <row r="16" spans="1:6" ht="13.5" customHeight="1">
      <c r="A16" s="22">
        <v>41320</v>
      </c>
      <c r="B16" s="12">
        <v>17762</v>
      </c>
      <c r="C16" s="12">
        <v>846</v>
      </c>
      <c r="D16" s="12">
        <v>0</v>
      </c>
      <c r="E16" s="12">
        <f t="shared" si="1"/>
        <v>18608</v>
      </c>
      <c r="F16" s="13">
        <f t="shared" si="0"/>
        <v>18608</v>
      </c>
    </row>
    <row r="17" spans="1:6" ht="13.5" customHeight="1">
      <c r="A17" s="22">
        <v>41327</v>
      </c>
      <c r="B17" s="12">
        <v>17781</v>
      </c>
      <c r="C17" s="12">
        <v>867</v>
      </c>
      <c r="D17" s="12">
        <v>0</v>
      </c>
      <c r="E17" s="12">
        <f t="shared" si="1"/>
        <v>18648</v>
      </c>
      <c r="F17" s="13">
        <f t="shared" si="0"/>
        <v>18648</v>
      </c>
    </row>
    <row r="18" spans="1:6" ht="13.5" customHeight="1">
      <c r="A18" s="22">
        <v>41334</v>
      </c>
      <c r="B18" s="12">
        <v>17697</v>
      </c>
      <c r="C18" s="12">
        <v>867</v>
      </c>
      <c r="D18" s="12">
        <v>0</v>
      </c>
      <c r="E18" s="12">
        <f t="shared" si="1"/>
        <v>18564</v>
      </c>
      <c r="F18" s="13">
        <f t="shared" si="0"/>
        <v>18564</v>
      </c>
    </row>
    <row r="19" spans="1:6" ht="13.5" customHeight="1">
      <c r="A19" s="22">
        <v>41341</v>
      </c>
      <c r="B19" s="12">
        <v>16776</v>
      </c>
      <c r="C19" s="12">
        <v>857</v>
      </c>
      <c r="D19" s="12">
        <v>0</v>
      </c>
      <c r="E19" s="12">
        <f t="shared" si="1"/>
        <v>17633</v>
      </c>
      <c r="F19" s="13">
        <f t="shared" si="0"/>
        <v>17633</v>
      </c>
    </row>
    <row r="20" spans="1:6" ht="13.5" customHeight="1">
      <c r="A20" s="22">
        <v>41348</v>
      </c>
      <c r="B20" s="12">
        <v>16750</v>
      </c>
      <c r="C20" s="12">
        <v>857</v>
      </c>
      <c r="D20" s="12">
        <v>0</v>
      </c>
      <c r="E20" s="12">
        <f t="shared" si="1"/>
        <v>17607</v>
      </c>
      <c r="F20" s="13">
        <f t="shared" si="0"/>
        <v>17607</v>
      </c>
    </row>
    <row r="21" spans="1:6" ht="13.5" customHeight="1">
      <c r="A21" s="22">
        <v>41355</v>
      </c>
      <c r="B21" s="12">
        <v>16741</v>
      </c>
      <c r="C21" s="12">
        <v>861</v>
      </c>
      <c r="D21" s="12">
        <v>0</v>
      </c>
      <c r="E21" s="12">
        <f t="shared" si="1"/>
        <v>17602</v>
      </c>
      <c r="F21" s="13">
        <f t="shared" si="0"/>
        <v>17602</v>
      </c>
    </row>
    <row r="22" spans="1:6" ht="13.5" customHeight="1">
      <c r="A22" s="22">
        <v>41362</v>
      </c>
      <c r="B22" s="12">
        <v>16172</v>
      </c>
      <c r="C22" s="12">
        <v>861</v>
      </c>
      <c r="D22" s="12">
        <v>0</v>
      </c>
      <c r="E22" s="12">
        <f t="shared" si="1"/>
        <v>17033</v>
      </c>
      <c r="F22" s="13">
        <f t="shared" si="0"/>
        <v>17033</v>
      </c>
    </row>
    <row r="23" spans="1:6" ht="13.5" customHeight="1">
      <c r="A23" s="22">
        <v>41369</v>
      </c>
      <c r="B23" s="12">
        <v>15485</v>
      </c>
      <c r="C23" s="12">
        <v>849</v>
      </c>
      <c r="D23" s="12">
        <v>0</v>
      </c>
      <c r="E23" s="12">
        <f t="shared" si="1"/>
        <v>16334</v>
      </c>
      <c r="F23" s="13">
        <f t="shared" si="0"/>
        <v>16334</v>
      </c>
    </row>
    <row r="24" spans="1:6" ht="13.5" customHeight="1">
      <c r="A24" s="22">
        <v>41376</v>
      </c>
      <c r="B24" s="12">
        <v>14350</v>
      </c>
      <c r="C24" s="12">
        <v>849</v>
      </c>
      <c r="D24" s="12">
        <v>0</v>
      </c>
      <c r="E24" s="12">
        <f t="shared" si="1"/>
        <v>15199</v>
      </c>
      <c r="F24" s="13">
        <f t="shared" si="0"/>
        <v>15199</v>
      </c>
    </row>
    <row r="25" spans="1:6" ht="13.5" customHeight="1">
      <c r="A25" s="22">
        <v>41383</v>
      </c>
      <c r="B25" s="12">
        <v>14346</v>
      </c>
      <c r="C25" s="12">
        <v>849</v>
      </c>
      <c r="D25" s="12">
        <v>0</v>
      </c>
      <c r="E25" s="12">
        <f t="shared" si="1"/>
        <v>15195</v>
      </c>
      <c r="F25" s="13">
        <f t="shared" si="0"/>
        <v>15195</v>
      </c>
    </row>
    <row r="26" spans="1:6" ht="13.5" customHeight="1">
      <c r="A26" s="22">
        <v>41390</v>
      </c>
      <c r="B26" s="12">
        <v>12621</v>
      </c>
      <c r="C26" s="12">
        <v>797</v>
      </c>
      <c r="D26" s="12">
        <v>0</v>
      </c>
      <c r="E26" s="12">
        <f t="shared" si="1"/>
        <v>13418</v>
      </c>
      <c r="F26" s="13">
        <f t="shared" si="0"/>
        <v>13418</v>
      </c>
    </row>
    <row r="27" spans="1:6" ht="13.5" customHeight="1">
      <c r="A27" s="22">
        <v>41397</v>
      </c>
      <c r="B27" s="12">
        <v>11364</v>
      </c>
      <c r="C27" s="12">
        <v>797</v>
      </c>
      <c r="D27" s="12">
        <v>0</v>
      </c>
      <c r="E27" s="12">
        <f t="shared" si="1"/>
        <v>12161</v>
      </c>
      <c r="F27" s="13">
        <f t="shared" si="0"/>
        <v>12161</v>
      </c>
    </row>
    <row r="28" spans="1:6" ht="13.5" customHeight="1">
      <c r="A28" s="22">
        <v>41404</v>
      </c>
      <c r="B28" s="12">
        <v>9970</v>
      </c>
      <c r="C28" s="12">
        <v>772</v>
      </c>
      <c r="D28" s="12">
        <v>0</v>
      </c>
      <c r="E28" s="12">
        <f t="shared" si="1"/>
        <v>10742</v>
      </c>
      <c r="F28" s="13">
        <f t="shared" si="0"/>
        <v>10742</v>
      </c>
    </row>
    <row r="29" spans="1:6" ht="13.5" customHeight="1">
      <c r="A29" s="22">
        <v>41411</v>
      </c>
      <c r="B29" s="12">
        <v>9860</v>
      </c>
      <c r="C29" s="12">
        <v>764</v>
      </c>
      <c r="D29" s="12">
        <v>0</v>
      </c>
      <c r="E29" s="12">
        <f t="shared" si="1"/>
        <v>10624</v>
      </c>
      <c r="F29" s="13">
        <f t="shared" si="0"/>
        <v>10624</v>
      </c>
    </row>
    <row r="30" spans="1:6" ht="13.5" customHeight="1">
      <c r="A30" s="22">
        <v>41418</v>
      </c>
      <c r="B30" s="12">
        <v>9652</v>
      </c>
      <c r="C30" s="12">
        <v>764</v>
      </c>
      <c r="D30" s="12">
        <v>0</v>
      </c>
      <c r="E30" s="12">
        <f t="shared" si="1"/>
        <v>10416</v>
      </c>
      <c r="F30" s="13">
        <f t="shared" si="0"/>
        <v>10416</v>
      </c>
    </row>
    <row r="31" spans="1:6" ht="13.5" customHeight="1">
      <c r="A31" s="22">
        <v>41425</v>
      </c>
      <c r="B31" s="12">
        <v>8975</v>
      </c>
      <c r="C31" s="12">
        <v>1264</v>
      </c>
      <c r="D31" s="12">
        <v>0</v>
      </c>
      <c r="E31" s="12">
        <f t="shared" si="1"/>
        <v>10239</v>
      </c>
      <c r="F31" s="13">
        <f t="shared" si="0"/>
        <v>10239</v>
      </c>
    </row>
    <row r="32" spans="1:6" ht="13.5" customHeight="1">
      <c r="A32" s="22">
        <v>41432</v>
      </c>
      <c r="B32" s="12">
        <v>7742</v>
      </c>
      <c r="C32" s="12">
        <v>1255</v>
      </c>
      <c r="D32" s="12">
        <v>0</v>
      </c>
      <c r="E32" s="12">
        <f t="shared" si="1"/>
        <v>8997</v>
      </c>
      <c r="F32" s="13">
        <f t="shared" si="0"/>
        <v>8997</v>
      </c>
    </row>
    <row r="33" spans="1:6" ht="13.5" customHeight="1">
      <c r="A33" s="22">
        <v>41439</v>
      </c>
      <c r="B33" s="12">
        <v>7726</v>
      </c>
      <c r="C33" s="12">
        <v>1255</v>
      </c>
      <c r="D33" s="12">
        <v>0</v>
      </c>
      <c r="E33" s="12">
        <f t="shared" si="1"/>
        <v>8981</v>
      </c>
      <c r="F33" s="13">
        <f t="shared" si="0"/>
        <v>8981</v>
      </c>
    </row>
    <row r="34" spans="1:6" ht="13.5" customHeight="1">
      <c r="A34" s="22">
        <v>41446</v>
      </c>
      <c r="B34" s="12">
        <v>8253</v>
      </c>
      <c r="C34" s="12">
        <v>1255</v>
      </c>
      <c r="D34" s="12">
        <v>0</v>
      </c>
      <c r="E34" s="12">
        <f t="shared" si="1"/>
        <v>9508</v>
      </c>
      <c r="F34" s="13">
        <f t="shared" si="0"/>
        <v>9508</v>
      </c>
    </row>
    <row r="35" spans="1:6" ht="13.5" customHeight="1">
      <c r="A35" s="22">
        <v>41453</v>
      </c>
      <c r="B35" s="12">
        <v>7401</v>
      </c>
      <c r="C35" s="12">
        <v>1232</v>
      </c>
      <c r="D35" s="12">
        <v>0</v>
      </c>
      <c r="E35" s="12">
        <f t="shared" si="1"/>
        <v>8633</v>
      </c>
      <c r="F35" s="13">
        <f t="shared" si="0"/>
        <v>8633</v>
      </c>
    </row>
    <row r="36" spans="1:6" ht="13.5" customHeight="1">
      <c r="A36" s="22">
        <v>41460</v>
      </c>
      <c r="B36" s="12">
        <v>7412</v>
      </c>
      <c r="C36" s="12">
        <v>1232</v>
      </c>
      <c r="D36" s="12">
        <v>0</v>
      </c>
      <c r="E36" s="12">
        <f t="shared" si="1"/>
        <v>8644</v>
      </c>
      <c r="F36" s="13">
        <f t="shared" si="0"/>
        <v>8644</v>
      </c>
    </row>
    <row r="37" spans="1:6" ht="13.5" customHeight="1">
      <c r="A37" s="22">
        <v>41467</v>
      </c>
      <c r="B37" s="12">
        <v>6458</v>
      </c>
      <c r="C37" s="12">
        <v>1232</v>
      </c>
      <c r="D37" s="12">
        <v>0</v>
      </c>
      <c r="E37" s="12">
        <f t="shared" si="1"/>
        <v>7690</v>
      </c>
      <c r="F37" s="13">
        <f t="shared" si="0"/>
        <v>7690</v>
      </c>
    </row>
    <row r="38" spans="1:6" ht="13.5" customHeight="1">
      <c r="A38" s="22">
        <v>41474</v>
      </c>
      <c r="B38" s="12">
        <v>6462</v>
      </c>
      <c r="C38" s="12">
        <v>1232</v>
      </c>
      <c r="D38" s="12">
        <v>0</v>
      </c>
      <c r="E38" s="12">
        <f t="shared" si="1"/>
        <v>7694</v>
      </c>
      <c r="F38" s="13">
        <f t="shared" si="0"/>
        <v>7694</v>
      </c>
    </row>
    <row r="39" spans="1:6" ht="13.5" customHeight="1">
      <c r="A39" s="22">
        <v>41481</v>
      </c>
      <c r="B39" s="12">
        <v>6855</v>
      </c>
      <c r="C39" s="12">
        <v>1232</v>
      </c>
      <c r="D39" s="12">
        <v>0</v>
      </c>
      <c r="E39" s="12">
        <f t="shared" si="1"/>
        <v>8087</v>
      </c>
      <c r="F39" s="13">
        <f t="shared" si="0"/>
        <v>8087</v>
      </c>
    </row>
    <row r="40" spans="1:6" ht="13.5" customHeight="1">
      <c r="A40" s="22">
        <v>41488</v>
      </c>
      <c r="B40" s="12">
        <v>6766</v>
      </c>
      <c r="C40" s="12">
        <v>1232</v>
      </c>
      <c r="D40" s="12">
        <v>0</v>
      </c>
      <c r="E40" s="12">
        <f t="shared" si="1"/>
        <v>7998</v>
      </c>
      <c r="F40" s="13">
        <f t="shared" si="0"/>
        <v>7998</v>
      </c>
    </row>
    <row r="41" spans="1:6" ht="13.5" customHeight="1">
      <c r="A41" s="22">
        <v>41495</v>
      </c>
      <c r="B41" s="12">
        <v>6686</v>
      </c>
      <c r="C41" s="12">
        <v>1232</v>
      </c>
      <c r="D41" s="12">
        <v>0</v>
      </c>
      <c r="E41" s="12">
        <f t="shared" si="1"/>
        <v>7918</v>
      </c>
      <c r="F41" s="13">
        <f t="shared" si="0"/>
        <v>7918</v>
      </c>
    </row>
    <row r="42" spans="1:6" ht="13.5" customHeight="1">
      <c r="A42" s="22">
        <v>41502</v>
      </c>
      <c r="B42" s="12">
        <v>7665</v>
      </c>
      <c r="C42" s="12">
        <v>1232</v>
      </c>
      <c r="D42" s="12">
        <v>0</v>
      </c>
      <c r="E42" s="12">
        <f t="shared" si="1"/>
        <v>8897</v>
      </c>
      <c r="F42" s="13">
        <f t="shared" si="0"/>
        <v>8897</v>
      </c>
    </row>
    <row r="43" spans="1:6" ht="13.5" customHeight="1">
      <c r="A43" s="22">
        <v>41509</v>
      </c>
      <c r="B43" s="12">
        <v>8450</v>
      </c>
      <c r="C43" s="12">
        <v>1232</v>
      </c>
      <c r="D43" s="12">
        <v>0</v>
      </c>
      <c r="E43" s="12">
        <f t="shared" si="1"/>
        <v>9682</v>
      </c>
      <c r="F43" s="13">
        <f t="shared" si="0"/>
        <v>9682</v>
      </c>
    </row>
    <row r="44" spans="1:6" ht="13.5" customHeight="1">
      <c r="A44" s="22">
        <v>41516</v>
      </c>
      <c r="B44" s="12">
        <v>10055</v>
      </c>
      <c r="C44" s="12">
        <v>1232</v>
      </c>
      <c r="D44" s="12">
        <v>0</v>
      </c>
      <c r="E44" s="12">
        <f t="shared" si="1"/>
        <v>11287</v>
      </c>
      <c r="F44" s="13">
        <f t="shared" si="0"/>
        <v>11287</v>
      </c>
    </row>
    <row r="45" spans="1:6" ht="13.5" customHeight="1">
      <c r="A45" s="22">
        <v>41523</v>
      </c>
      <c r="B45" s="12">
        <v>10396</v>
      </c>
      <c r="C45" s="12">
        <v>1232</v>
      </c>
      <c r="D45" s="12">
        <v>0</v>
      </c>
      <c r="E45" s="12">
        <f t="shared" si="1"/>
        <v>11628</v>
      </c>
      <c r="F45" s="13">
        <f t="shared" si="0"/>
        <v>11628</v>
      </c>
    </row>
    <row r="46" spans="1:6" ht="13.5" customHeight="1">
      <c r="A46" s="22">
        <v>41530</v>
      </c>
      <c r="B46" s="12">
        <v>12782</v>
      </c>
      <c r="C46" s="12">
        <v>1232</v>
      </c>
      <c r="D46" s="12">
        <v>0</v>
      </c>
      <c r="E46" s="12">
        <f t="shared" si="1"/>
        <v>14014</v>
      </c>
      <c r="F46" s="13">
        <f t="shared" si="0"/>
        <v>14014</v>
      </c>
    </row>
    <row r="47" spans="1:6" ht="13.5" customHeight="1">
      <c r="A47" s="22">
        <v>41537</v>
      </c>
      <c r="B47" s="12">
        <v>15048</v>
      </c>
      <c r="C47" s="12">
        <v>1232</v>
      </c>
      <c r="D47" s="12">
        <v>0</v>
      </c>
      <c r="E47" s="12">
        <f t="shared" si="1"/>
        <v>16280</v>
      </c>
      <c r="F47" s="13">
        <f t="shared" si="0"/>
        <v>16280</v>
      </c>
    </row>
    <row r="48" spans="1:6" ht="13.5" customHeight="1">
      <c r="A48" s="22">
        <v>41544</v>
      </c>
      <c r="B48" s="12">
        <v>17618</v>
      </c>
      <c r="C48" s="12">
        <v>1232</v>
      </c>
      <c r="D48" s="12">
        <v>0</v>
      </c>
      <c r="E48" s="12">
        <f t="shared" si="1"/>
        <v>18850</v>
      </c>
      <c r="F48" s="13">
        <f t="shared" si="0"/>
        <v>18850</v>
      </c>
    </row>
    <row r="49" spans="1:6" ht="13.5" customHeight="1">
      <c r="A49" s="22">
        <v>41551</v>
      </c>
      <c r="B49" s="12">
        <v>17163</v>
      </c>
      <c r="C49" s="12">
        <v>1232</v>
      </c>
      <c r="D49" s="12">
        <v>0</v>
      </c>
      <c r="E49" s="12">
        <f t="shared" si="1"/>
        <v>18395</v>
      </c>
      <c r="F49" s="13">
        <f t="shared" si="0"/>
        <v>18395</v>
      </c>
    </row>
    <row r="50" spans="1:6" ht="13.5" customHeight="1">
      <c r="A50" s="22">
        <v>41558</v>
      </c>
      <c r="B50" s="12">
        <v>18659</v>
      </c>
      <c r="C50" s="12">
        <v>1237</v>
      </c>
      <c r="D50" s="12">
        <v>0</v>
      </c>
      <c r="E50" s="12">
        <f t="shared" si="1"/>
        <v>19896</v>
      </c>
      <c r="F50" s="13">
        <f t="shared" si="0"/>
        <v>19896</v>
      </c>
    </row>
    <row r="51" spans="1:6" ht="13.5" customHeight="1">
      <c r="A51" s="22">
        <v>41565</v>
      </c>
      <c r="B51" s="12">
        <v>19083</v>
      </c>
      <c r="C51" s="12">
        <v>1237</v>
      </c>
      <c r="D51" s="12">
        <v>0</v>
      </c>
      <c r="E51" s="12">
        <f t="shared" si="1"/>
        <v>20320</v>
      </c>
      <c r="F51" s="13">
        <f t="shared" si="0"/>
        <v>20320</v>
      </c>
    </row>
    <row r="52" spans="1:6" ht="13.5" customHeight="1">
      <c r="A52" s="22">
        <v>41572</v>
      </c>
      <c r="B52" s="12">
        <v>18747</v>
      </c>
      <c r="C52" s="12">
        <v>1237</v>
      </c>
      <c r="D52" s="12">
        <v>0</v>
      </c>
      <c r="E52" s="12">
        <f t="shared" si="1"/>
        <v>19984</v>
      </c>
      <c r="F52" s="13">
        <f t="shared" si="0"/>
        <v>19984</v>
      </c>
    </row>
    <row r="53" spans="1:6" ht="13.5" customHeight="1">
      <c r="A53" s="22">
        <v>41579</v>
      </c>
      <c r="B53" s="12">
        <v>18009</v>
      </c>
      <c r="C53" s="12">
        <v>1237</v>
      </c>
      <c r="D53" s="12">
        <v>0</v>
      </c>
      <c r="E53" s="12">
        <f t="shared" si="1"/>
        <v>19246</v>
      </c>
      <c r="F53" s="13">
        <f t="shared" si="0"/>
        <v>19246</v>
      </c>
    </row>
    <row r="54" spans="1:6" ht="13.5" customHeight="1">
      <c r="A54" s="22">
        <v>41586</v>
      </c>
      <c r="B54" s="12">
        <v>18020</v>
      </c>
      <c r="C54" s="12">
        <v>1237</v>
      </c>
      <c r="D54" s="12">
        <v>0</v>
      </c>
      <c r="E54" s="12">
        <f t="shared" si="1"/>
        <v>19257</v>
      </c>
      <c r="F54" s="13">
        <f t="shared" si="0"/>
        <v>19257</v>
      </c>
    </row>
    <row r="55" spans="1:6" ht="13.5" customHeight="1">
      <c r="A55" s="22">
        <v>41593</v>
      </c>
      <c r="B55" s="12">
        <v>17389</v>
      </c>
      <c r="C55" s="12">
        <v>1237</v>
      </c>
      <c r="D55" s="12">
        <v>0</v>
      </c>
      <c r="E55" s="12">
        <f t="shared" si="1"/>
        <v>18626</v>
      </c>
      <c r="F55" s="13">
        <f t="shared" si="0"/>
        <v>18626</v>
      </c>
    </row>
    <row r="56" spans="1:6" ht="13.5" customHeight="1">
      <c r="A56" s="22">
        <v>41600</v>
      </c>
      <c r="B56" s="12">
        <v>17279</v>
      </c>
      <c r="C56" s="12">
        <v>1237</v>
      </c>
      <c r="D56" s="12">
        <v>0</v>
      </c>
      <c r="E56" s="12">
        <f t="shared" si="1"/>
        <v>18516</v>
      </c>
      <c r="F56" s="13">
        <f t="shared" si="0"/>
        <v>18516</v>
      </c>
    </row>
    <row r="57" spans="1:6" ht="13.5" customHeight="1">
      <c r="A57" s="22">
        <v>41607</v>
      </c>
      <c r="B57" s="12">
        <v>16977</v>
      </c>
      <c r="C57" s="12">
        <v>1244</v>
      </c>
      <c r="D57" s="12">
        <v>0</v>
      </c>
      <c r="E57" s="12">
        <f t="shared" si="1"/>
        <v>18221</v>
      </c>
      <c r="F57" s="13">
        <f t="shared" si="0"/>
        <v>18221</v>
      </c>
    </row>
    <row r="58" spans="1:6" ht="13.5" customHeight="1">
      <c r="A58" s="22">
        <v>41614</v>
      </c>
      <c r="B58" s="12">
        <v>16226</v>
      </c>
      <c r="C58" s="12">
        <v>1244</v>
      </c>
      <c r="D58" s="12">
        <v>0</v>
      </c>
      <c r="E58" s="12">
        <f t="shared" si="1"/>
        <v>17470</v>
      </c>
      <c r="F58" s="13">
        <f t="shared" si="0"/>
        <v>17470</v>
      </c>
    </row>
    <row r="59" spans="1:6" ht="13.5" customHeight="1">
      <c r="A59" s="22">
        <v>41621</v>
      </c>
      <c r="B59" s="12">
        <v>14463</v>
      </c>
      <c r="C59" s="12">
        <v>1244</v>
      </c>
      <c r="D59" s="12">
        <v>0</v>
      </c>
      <c r="E59" s="12">
        <f t="shared" si="1"/>
        <v>15707</v>
      </c>
      <c r="F59" s="13">
        <f t="shared" si="0"/>
        <v>15707</v>
      </c>
    </row>
    <row r="60" spans="1:6" ht="13.5" customHeight="1">
      <c r="A60" s="22">
        <v>41628</v>
      </c>
      <c r="B60" s="12">
        <v>14877</v>
      </c>
      <c r="C60" s="12">
        <v>1244</v>
      </c>
      <c r="D60" s="12">
        <v>0</v>
      </c>
      <c r="E60" s="12">
        <f t="shared" si="1"/>
        <v>16121</v>
      </c>
      <c r="F60" s="13">
        <f t="shared" si="0"/>
        <v>16121</v>
      </c>
    </row>
    <row r="61" spans="1:6" ht="13.5" customHeight="1" thickBot="1">
      <c r="A61" s="23">
        <v>41635</v>
      </c>
      <c r="B61" s="24">
        <v>15633</v>
      </c>
      <c r="C61" s="24">
        <v>1244</v>
      </c>
      <c r="D61" s="24">
        <v>0</v>
      </c>
      <c r="E61" s="24">
        <f t="shared" si="1"/>
        <v>16877</v>
      </c>
      <c r="F61" s="14">
        <f t="shared" si="0"/>
        <v>16877</v>
      </c>
    </row>
    <row r="62" spans="1:6" ht="13.5" customHeight="1">
      <c r="A62" s="21" t="s">
        <v>25</v>
      </c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5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37"/>
      <c r="B1" s="38"/>
      <c r="C1" s="28" t="s">
        <v>29</v>
      </c>
      <c r="D1" s="38"/>
      <c r="E1" s="39"/>
      <c r="F1" s="40"/>
    </row>
    <row r="2" spans="1:6" ht="13.5" customHeight="1">
      <c r="A2" s="41" t="s">
        <v>0</v>
      </c>
      <c r="B2" s="40"/>
      <c r="C2" s="40"/>
      <c r="D2" s="40"/>
      <c r="E2" s="40"/>
      <c r="F2" s="40"/>
    </row>
    <row r="3" spans="1:6" ht="13.5" customHeight="1">
      <c r="A3" s="41" t="s">
        <v>1</v>
      </c>
      <c r="B3" s="40"/>
      <c r="C3" s="40"/>
      <c r="D3" s="40"/>
      <c r="E3" s="40"/>
      <c r="F3" s="40"/>
    </row>
    <row r="4" spans="1:6" ht="13.5" customHeight="1">
      <c r="A4" s="41" t="s">
        <v>2</v>
      </c>
      <c r="B4" s="40"/>
      <c r="C4" s="40"/>
      <c r="D4" s="40"/>
      <c r="E4" s="40"/>
      <c r="F4" s="40"/>
    </row>
    <row r="5" spans="1:6" ht="13.5" customHeight="1" thickBot="1"/>
    <row r="6" spans="1:6" ht="13.5" customHeight="1">
      <c r="A6" s="42"/>
      <c r="B6" s="43"/>
      <c r="C6" s="44" t="s">
        <v>7</v>
      </c>
      <c r="D6" s="44"/>
      <c r="E6" s="44" t="s">
        <v>13</v>
      </c>
      <c r="F6" s="45" t="s">
        <v>16</v>
      </c>
    </row>
    <row r="7" spans="1:6" ht="13.5" customHeight="1">
      <c r="A7" s="46"/>
      <c r="B7" s="47" t="s">
        <v>4</v>
      </c>
      <c r="C7" s="47" t="s">
        <v>8</v>
      </c>
      <c r="D7" s="47"/>
      <c r="E7" s="47" t="s">
        <v>14</v>
      </c>
      <c r="F7" s="48" t="s">
        <v>14</v>
      </c>
    </row>
    <row r="8" spans="1:6" ht="13.5" customHeight="1">
      <c r="A8" s="46"/>
      <c r="B8" s="47" t="s">
        <v>5</v>
      </c>
      <c r="C8" s="47" t="s">
        <v>9</v>
      </c>
      <c r="D8" s="47" t="s">
        <v>11</v>
      </c>
      <c r="E8" s="47" t="s">
        <v>15</v>
      </c>
      <c r="F8" s="48" t="s">
        <v>15</v>
      </c>
    </row>
    <row r="9" spans="1:6" ht="13.5" customHeight="1" thickBot="1">
      <c r="A9" s="46" t="s">
        <v>3</v>
      </c>
      <c r="B9" s="47" t="s">
        <v>6</v>
      </c>
      <c r="C9" s="47" t="s">
        <v>10</v>
      </c>
      <c r="D9" s="47" t="s">
        <v>12</v>
      </c>
      <c r="E9" s="47" t="s">
        <v>12</v>
      </c>
      <c r="F9" s="48"/>
    </row>
    <row r="10" spans="1:6" ht="13.5" customHeight="1">
      <c r="A10" s="33">
        <v>40914</v>
      </c>
      <c r="B10" s="34">
        <v>11184</v>
      </c>
      <c r="C10" s="34">
        <v>658</v>
      </c>
      <c r="D10" s="34">
        <v>0</v>
      </c>
      <c r="E10" s="34">
        <f>SUM(B10:D10)</f>
        <v>11842</v>
      </c>
      <c r="F10" s="35">
        <f>E10-D10</f>
        <v>11842</v>
      </c>
    </row>
    <row r="11" spans="1:6" ht="13.5" customHeight="1">
      <c r="A11" s="22">
        <v>40921</v>
      </c>
      <c r="B11" s="12">
        <v>11366</v>
      </c>
      <c r="C11" s="12">
        <v>658</v>
      </c>
      <c r="D11" s="12">
        <v>0</v>
      </c>
      <c r="E11" s="12">
        <f>SUM(B11:D11)</f>
        <v>12024</v>
      </c>
      <c r="F11" s="13">
        <f>E11-D11</f>
        <v>12024</v>
      </c>
    </row>
    <row r="12" spans="1:6" ht="13.5" customHeight="1">
      <c r="A12" s="22">
        <v>40928</v>
      </c>
      <c r="B12" s="12">
        <v>11790</v>
      </c>
      <c r="C12" s="12">
        <v>658</v>
      </c>
      <c r="D12" s="12">
        <v>0</v>
      </c>
      <c r="E12" s="12">
        <f>SUM(B12:D12)</f>
        <v>12448</v>
      </c>
      <c r="F12" s="13">
        <f>E12-D12</f>
        <v>12448</v>
      </c>
    </row>
    <row r="13" spans="1:6" ht="13.5" customHeight="1">
      <c r="A13" s="22">
        <v>40935</v>
      </c>
      <c r="B13" s="12">
        <v>11807</v>
      </c>
      <c r="C13" s="12">
        <v>658</v>
      </c>
      <c r="D13" s="12">
        <v>0</v>
      </c>
      <c r="E13" s="12">
        <v>12465</v>
      </c>
      <c r="F13" s="13">
        <v>12465</v>
      </c>
    </row>
    <row r="14" spans="1:6" ht="13.5" customHeight="1">
      <c r="A14" s="22">
        <v>40942</v>
      </c>
      <c r="B14" s="12">
        <v>11814</v>
      </c>
      <c r="C14" s="12">
        <v>658</v>
      </c>
      <c r="D14" s="12">
        <v>0</v>
      </c>
      <c r="E14" s="12">
        <f t="shared" ref="E14:E61" si="0">SUM(B14:D14)</f>
        <v>12472</v>
      </c>
      <c r="F14" s="13">
        <f t="shared" ref="F14:F61" si="1">E14-D14</f>
        <v>12472</v>
      </c>
    </row>
    <row r="15" spans="1:6" ht="13.5" customHeight="1">
      <c r="A15" s="22">
        <v>40949</v>
      </c>
      <c r="B15" s="12">
        <v>11932</v>
      </c>
      <c r="C15" s="12">
        <v>658</v>
      </c>
      <c r="D15" s="12">
        <v>0</v>
      </c>
      <c r="E15" s="12">
        <f t="shared" si="0"/>
        <v>12590</v>
      </c>
      <c r="F15" s="13">
        <f t="shared" si="1"/>
        <v>12590</v>
      </c>
    </row>
    <row r="16" spans="1:6" ht="13.5" customHeight="1">
      <c r="A16" s="22">
        <v>40956</v>
      </c>
      <c r="B16" s="12">
        <v>12021</v>
      </c>
      <c r="C16" s="12">
        <v>658</v>
      </c>
      <c r="D16" s="12">
        <v>0</v>
      </c>
      <c r="E16" s="12">
        <f t="shared" si="0"/>
        <v>12679</v>
      </c>
      <c r="F16" s="13">
        <f t="shared" si="1"/>
        <v>12679</v>
      </c>
    </row>
    <row r="17" spans="1:6" ht="13.5" customHeight="1">
      <c r="A17" s="22">
        <v>40963</v>
      </c>
      <c r="B17" s="12">
        <v>11940</v>
      </c>
      <c r="C17" s="12">
        <v>658</v>
      </c>
      <c r="D17" s="12">
        <v>0</v>
      </c>
      <c r="E17" s="12">
        <f t="shared" si="0"/>
        <v>12598</v>
      </c>
      <c r="F17" s="13">
        <f t="shared" si="1"/>
        <v>12598</v>
      </c>
    </row>
    <row r="18" spans="1:6" ht="13.5" customHeight="1">
      <c r="A18" s="22">
        <v>40970</v>
      </c>
      <c r="B18" s="12">
        <v>11787</v>
      </c>
      <c r="C18" s="12">
        <v>635</v>
      </c>
      <c r="D18" s="12">
        <v>0</v>
      </c>
      <c r="E18" s="12">
        <f t="shared" si="0"/>
        <v>12422</v>
      </c>
      <c r="F18" s="13">
        <f t="shared" si="1"/>
        <v>12422</v>
      </c>
    </row>
    <row r="19" spans="1:6" ht="13.5" customHeight="1">
      <c r="A19" s="22">
        <v>40977</v>
      </c>
      <c r="B19" s="12">
        <v>11527</v>
      </c>
      <c r="C19" s="12">
        <v>817</v>
      </c>
      <c r="D19" s="12">
        <v>0</v>
      </c>
      <c r="E19" s="12">
        <f t="shared" si="0"/>
        <v>12344</v>
      </c>
      <c r="F19" s="13">
        <f t="shared" si="1"/>
        <v>12344</v>
      </c>
    </row>
    <row r="20" spans="1:6" ht="13.5" customHeight="1">
      <c r="A20" s="22">
        <v>40984</v>
      </c>
      <c r="B20" s="12">
        <v>11519</v>
      </c>
      <c r="C20" s="12">
        <v>901</v>
      </c>
      <c r="D20" s="12">
        <v>0</v>
      </c>
      <c r="E20" s="12">
        <f t="shared" si="0"/>
        <v>12420</v>
      </c>
      <c r="F20" s="13">
        <f t="shared" si="1"/>
        <v>12420</v>
      </c>
    </row>
    <row r="21" spans="1:6" ht="13.5" customHeight="1">
      <c r="A21" s="22">
        <v>40991</v>
      </c>
      <c r="B21" s="12">
        <v>12324</v>
      </c>
      <c r="C21" s="12">
        <v>901</v>
      </c>
      <c r="D21" s="12">
        <v>0</v>
      </c>
      <c r="E21" s="12">
        <f t="shared" si="0"/>
        <v>13225</v>
      </c>
      <c r="F21" s="13">
        <f t="shared" si="1"/>
        <v>13225</v>
      </c>
    </row>
    <row r="22" spans="1:6" ht="13.5" customHeight="1">
      <c r="A22" s="22">
        <v>40998</v>
      </c>
      <c r="B22" s="12">
        <v>12174</v>
      </c>
      <c r="C22" s="12">
        <v>901</v>
      </c>
      <c r="D22" s="12">
        <v>0</v>
      </c>
      <c r="E22" s="12">
        <f t="shared" si="0"/>
        <v>13075</v>
      </c>
      <c r="F22" s="13">
        <f t="shared" si="1"/>
        <v>13075</v>
      </c>
    </row>
    <row r="23" spans="1:6" ht="13.5" customHeight="1">
      <c r="A23" s="22">
        <v>41005</v>
      </c>
      <c r="B23" s="12">
        <v>12897</v>
      </c>
      <c r="C23" s="12">
        <v>1063</v>
      </c>
      <c r="D23" s="12">
        <v>0</v>
      </c>
      <c r="E23" s="12">
        <f t="shared" si="0"/>
        <v>13960</v>
      </c>
      <c r="F23" s="13">
        <f t="shared" si="1"/>
        <v>13960</v>
      </c>
    </row>
    <row r="24" spans="1:6" ht="13.5" customHeight="1">
      <c r="A24" s="22">
        <v>41012</v>
      </c>
      <c r="B24" s="12">
        <v>12008</v>
      </c>
      <c r="C24" s="12">
        <v>1247</v>
      </c>
      <c r="D24" s="12">
        <v>0</v>
      </c>
      <c r="E24" s="12">
        <f t="shared" si="0"/>
        <v>13255</v>
      </c>
      <c r="F24" s="13">
        <f t="shared" si="1"/>
        <v>13255</v>
      </c>
    </row>
    <row r="25" spans="1:6" ht="13.5" customHeight="1">
      <c r="A25" s="22">
        <v>41019</v>
      </c>
      <c r="B25" s="12">
        <v>11421</v>
      </c>
      <c r="C25" s="12">
        <v>1240</v>
      </c>
      <c r="D25" s="12">
        <v>0</v>
      </c>
      <c r="E25" s="12">
        <f t="shared" si="0"/>
        <v>12661</v>
      </c>
      <c r="F25" s="13">
        <f t="shared" si="1"/>
        <v>12661</v>
      </c>
    </row>
    <row r="26" spans="1:6" ht="13.5" customHeight="1">
      <c r="A26" s="22">
        <v>41026</v>
      </c>
      <c r="B26" s="12">
        <v>10856</v>
      </c>
      <c r="C26" s="12">
        <v>1190</v>
      </c>
      <c r="D26" s="12">
        <v>0</v>
      </c>
      <c r="E26" s="12">
        <f t="shared" si="0"/>
        <v>12046</v>
      </c>
      <c r="F26" s="13">
        <f t="shared" si="1"/>
        <v>12046</v>
      </c>
    </row>
    <row r="27" spans="1:6" ht="13.5" customHeight="1">
      <c r="A27" s="22">
        <v>41033</v>
      </c>
      <c r="B27" s="12">
        <v>10938</v>
      </c>
      <c r="C27" s="12">
        <v>1190</v>
      </c>
      <c r="D27" s="12">
        <v>0</v>
      </c>
      <c r="E27" s="12">
        <f t="shared" si="0"/>
        <v>12128</v>
      </c>
      <c r="F27" s="13">
        <f t="shared" si="1"/>
        <v>12128</v>
      </c>
    </row>
    <row r="28" spans="1:6" ht="13.5" customHeight="1">
      <c r="A28" s="22">
        <v>41040</v>
      </c>
      <c r="B28" s="12">
        <v>10279</v>
      </c>
      <c r="C28" s="12">
        <v>1095</v>
      </c>
      <c r="D28" s="12">
        <v>0</v>
      </c>
      <c r="E28" s="12">
        <f t="shared" si="0"/>
        <v>11374</v>
      </c>
      <c r="F28" s="13">
        <f t="shared" si="1"/>
        <v>11374</v>
      </c>
    </row>
    <row r="29" spans="1:6" ht="13.5" customHeight="1">
      <c r="A29" s="22">
        <v>41047</v>
      </c>
      <c r="B29" s="12">
        <v>9366</v>
      </c>
      <c r="C29" s="12">
        <v>1179</v>
      </c>
      <c r="D29" s="12">
        <v>0</v>
      </c>
      <c r="E29" s="12">
        <f t="shared" si="0"/>
        <v>10545</v>
      </c>
      <c r="F29" s="13">
        <f t="shared" si="1"/>
        <v>10545</v>
      </c>
    </row>
    <row r="30" spans="1:6" ht="13.5" customHeight="1">
      <c r="A30" s="22">
        <v>41054</v>
      </c>
      <c r="B30" s="12">
        <v>9488</v>
      </c>
      <c r="C30" s="12">
        <v>1264</v>
      </c>
      <c r="D30" s="12">
        <v>0</v>
      </c>
      <c r="E30" s="12">
        <f t="shared" si="0"/>
        <v>10752</v>
      </c>
      <c r="F30" s="13">
        <f t="shared" si="1"/>
        <v>10752</v>
      </c>
    </row>
    <row r="31" spans="1:6" ht="13.5" customHeight="1">
      <c r="A31" s="22">
        <v>41061</v>
      </c>
      <c r="B31" s="12">
        <v>8020</v>
      </c>
      <c r="C31" s="12">
        <v>1193</v>
      </c>
      <c r="D31" s="12">
        <v>0</v>
      </c>
      <c r="E31" s="12">
        <f t="shared" si="0"/>
        <v>9213</v>
      </c>
      <c r="F31" s="13">
        <f t="shared" si="1"/>
        <v>9213</v>
      </c>
    </row>
    <row r="32" spans="1:6" ht="13.5" customHeight="1">
      <c r="A32" s="22">
        <v>41068</v>
      </c>
      <c r="B32" s="12">
        <v>7865</v>
      </c>
      <c r="C32" s="12">
        <v>1193</v>
      </c>
      <c r="D32" s="12">
        <v>0</v>
      </c>
      <c r="E32" s="12">
        <f t="shared" si="0"/>
        <v>9058</v>
      </c>
      <c r="F32" s="13">
        <f t="shared" si="1"/>
        <v>9058</v>
      </c>
    </row>
    <row r="33" spans="1:6" ht="13.5" customHeight="1">
      <c r="A33" s="22">
        <v>41075</v>
      </c>
      <c r="B33" s="12">
        <v>8025</v>
      </c>
      <c r="C33" s="12">
        <v>1076</v>
      </c>
      <c r="D33" s="12">
        <v>0</v>
      </c>
      <c r="E33" s="12">
        <f t="shared" si="0"/>
        <v>9101</v>
      </c>
      <c r="F33" s="13">
        <f t="shared" si="1"/>
        <v>9101</v>
      </c>
    </row>
    <row r="34" spans="1:6" ht="13.5" customHeight="1">
      <c r="A34" s="22">
        <v>41082</v>
      </c>
      <c r="B34" s="12">
        <v>6984</v>
      </c>
      <c r="C34" s="12">
        <v>1076</v>
      </c>
      <c r="D34" s="12">
        <v>0</v>
      </c>
      <c r="E34" s="12">
        <f t="shared" si="0"/>
        <v>8060</v>
      </c>
      <c r="F34" s="13">
        <f t="shared" si="1"/>
        <v>8060</v>
      </c>
    </row>
    <row r="35" spans="1:6" ht="13.5" customHeight="1">
      <c r="A35" s="22">
        <v>41089</v>
      </c>
      <c r="B35" s="12">
        <v>7464</v>
      </c>
      <c r="C35" s="12">
        <v>1076</v>
      </c>
      <c r="D35" s="12">
        <v>0</v>
      </c>
      <c r="E35" s="12">
        <f t="shared" si="0"/>
        <v>8540</v>
      </c>
      <c r="F35" s="13">
        <f t="shared" si="1"/>
        <v>8540</v>
      </c>
    </row>
    <row r="36" spans="1:6" ht="13.5" customHeight="1">
      <c r="A36" s="22">
        <v>41096</v>
      </c>
      <c r="B36" s="12">
        <v>7583</v>
      </c>
      <c r="C36" s="12">
        <v>1076</v>
      </c>
      <c r="D36" s="12">
        <v>0</v>
      </c>
      <c r="E36" s="12">
        <f t="shared" si="0"/>
        <v>8659</v>
      </c>
      <c r="F36" s="13">
        <f t="shared" si="1"/>
        <v>8659</v>
      </c>
    </row>
    <row r="37" spans="1:6" ht="13.5" customHeight="1">
      <c r="A37" s="22">
        <v>41103</v>
      </c>
      <c r="B37" s="12">
        <v>7866</v>
      </c>
      <c r="C37" s="12">
        <v>1002</v>
      </c>
      <c r="D37" s="12">
        <v>0</v>
      </c>
      <c r="E37" s="12">
        <f t="shared" si="0"/>
        <v>8868</v>
      </c>
      <c r="F37" s="13">
        <f t="shared" si="1"/>
        <v>8868</v>
      </c>
    </row>
    <row r="38" spans="1:6" ht="13.5" customHeight="1">
      <c r="A38" s="22">
        <v>41110</v>
      </c>
      <c r="B38" s="12">
        <v>7809</v>
      </c>
      <c r="C38" s="12">
        <v>1002</v>
      </c>
      <c r="D38" s="12">
        <v>0</v>
      </c>
      <c r="E38" s="12">
        <f t="shared" si="0"/>
        <v>8811</v>
      </c>
      <c r="F38" s="13">
        <f t="shared" si="1"/>
        <v>8811</v>
      </c>
    </row>
    <row r="39" spans="1:6" ht="13.5" customHeight="1">
      <c r="A39" s="22">
        <v>41117</v>
      </c>
      <c r="B39" s="12">
        <v>8407</v>
      </c>
      <c r="C39" s="12">
        <v>987</v>
      </c>
      <c r="D39" s="12">
        <v>0</v>
      </c>
      <c r="E39" s="12">
        <f t="shared" si="0"/>
        <v>9394</v>
      </c>
      <c r="F39" s="13">
        <f t="shared" si="1"/>
        <v>9394</v>
      </c>
    </row>
    <row r="40" spans="1:6" ht="13.5" customHeight="1">
      <c r="A40" s="22">
        <v>41124</v>
      </c>
      <c r="B40" s="12">
        <v>9693</v>
      </c>
      <c r="C40" s="12">
        <v>969</v>
      </c>
      <c r="D40" s="12">
        <v>0</v>
      </c>
      <c r="E40" s="12">
        <f t="shared" si="0"/>
        <v>10662</v>
      </c>
      <c r="F40" s="13">
        <f t="shared" si="1"/>
        <v>10662</v>
      </c>
    </row>
    <row r="41" spans="1:6" ht="13.5" customHeight="1">
      <c r="A41" s="22">
        <v>41131</v>
      </c>
      <c r="B41" s="12">
        <v>11404</v>
      </c>
      <c r="C41" s="12">
        <v>890</v>
      </c>
      <c r="D41" s="12">
        <v>0</v>
      </c>
      <c r="E41" s="12">
        <f t="shared" si="0"/>
        <v>12294</v>
      </c>
      <c r="F41" s="13">
        <f t="shared" si="1"/>
        <v>12294</v>
      </c>
    </row>
    <row r="42" spans="1:6" ht="13.5" customHeight="1">
      <c r="A42" s="22">
        <v>41138</v>
      </c>
      <c r="B42" s="12">
        <v>12586</v>
      </c>
      <c r="C42" s="12">
        <v>890</v>
      </c>
      <c r="D42" s="12">
        <v>0</v>
      </c>
      <c r="E42" s="12">
        <f t="shared" si="0"/>
        <v>13476</v>
      </c>
      <c r="F42" s="13">
        <f t="shared" si="1"/>
        <v>13476</v>
      </c>
    </row>
    <row r="43" spans="1:6" ht="13.5" customHeight="1">
      <c r="A43" s="22">
        <v>41145</v>
      </c>
      <c r="B43" s="12">
        <v>14207</v>
      </c>
      <c r="C43" s="12">
        <v>890</v>
      </c>
      <c r="D43" s="12">
        <v>0</v>
      </c>
      <c r="E43" s="12">
        <f t="shared" si="0"/>
        <v>15097</v>
      </c>
      <c r="F43" s="13">
        <f t="shared" si="1"/>
        <v>15097</v>
      </c>
    </row>
    <row r="44" spans="1:6" ht="13.5" customHeight="1">
      <c r="A44" s="22">
        <v>41152</v>
      </c>
      <c r="B44" s="12">
        <v>17461</v>
      </c>
      <c r="C44" s="12">
        <v>902</v>
      </c>
      <c r="D44" s="12">
        <v>0</v>
      </c>
      <c r="E44" s="12">
        <f t="shared" si="0"/>
        <v>18363</v>
      </c>
      <c r="F44" s="13">
        <f t="shared" si="1"/>
        <v>18363</v>
      </c>
    </row>
    <row r="45" spans="1:6" ht="13.5" customHeight="1">
      <c r="A45" s="22">
        <v>41159</v>
      </c>
      <c r="B45" s="12">
        <v>17665</v>
      </c>
      <c r="C45" s="12">
        <v>902</v>
      </c>
      <c r="D45" s="12">
        <v>0</v>
      </c>
      <c r="E45" s="12">
        <f t="shared" si="0"/>
        <v>18567</v>
      </c>
      <c r="F45" s="13">
        <f t="shared" si="1"/>
        <v>18567</v>
      </c>
    </row>
    <row r="46" spans="1:6" ht="13.5" customHeight="1">
      <c r="A46" s="22">
        <v>41166</v>
      </c>
      <c r="B46" s="12">
        <v>19882</v>
      </c>
      <c r="C46" s="12">
        <v>854</v>
      </c>
      <c r="D46" s="12">
        <v>0</v>
      </c>
      <c r="E46" s="12">
        <f t="shared" si="0"/>
        <v>20736</v>
      </c>
      <c r="F46" s="13">
        <f t="shared" si="1"/>
        <v>20736</v>
      </c>
    </row>
    <row r="47" spans="1:6" ht="13.5" customHeight="1">
      <c r="A47" s="22">
        <v>41173</v>
      </c>
      <c r="B47" s="12">
        <v>21458</v>
      </c>
      <c r="C47" s="12">
        <v>854</v>
      </c>
      <c r="D47" s="12">
        <v>0</v>
      </c>
      <c r="E47" s="12">
        <f t="shared" si="0"/>
        <v>22312</v>
      </c>
      <c r="F47" s="13">
        <f t="shared" si="1"/>
        <v>22312</v>
      </c>
    </row>
    <row r="48" spans="1:6" ht="13.5" customHeight="1">
      <c r="A48" s="22">
        <v>41180</v>
      </c>
      <c r="B48" s="12">
        <v>22178</v>
      </c>
      <c r="C48" s="12">
        <v>854</v>
      </c>
      <c r="D48" s="12">
        <v>0</v>
      </c>
      <c r="E48" s="12">
        <f t="shared" si="0"/>
        <v>23032</v>
      </c>
      <c r="F48" s="13">
        <f t="shared" si="1"/>
        <v>23032</v>
      </c>
    </row>
    <row r="49" spans="1:6" ht="13.5" customHeight="1">
      <c r="A49" s="22">
        <v>41187</v>
      </c>
      <c r="B49" s="12">
        <v>21758</v>
      </c>
      <c r="C49" s="12">
        <v>854</v>
      </c>
      <c r="D49" s="12">
        <v>0</v>
      </c>
      <c r="E49" s="12">
        <f t="shared" si="0"/>
        <v>22612</v>
      </c>
      <c r="F49" s="13">
        <f t="shared" si="1"/>
        <v>22612</v>
      </c>
    </row>
    <row r="50" spans="1:6" ht="13.5" customHeight="1">
      <c r="A50" s="22">
        <v>41194</v>
      </c>
      <c r="B50" s="12">
        <v>21253</v>
      </c>
      <c r="C50" s="12">
        <v>831</v>
      </c>
      <c r="D50" s="12">
        <v>0</v>
      </c>
      <c r="E50" s="12">
        <f t="shared" si="0"/>
        <v>22084</v>
      </c>
      <c r="F50" s="13">
        <f t="shared" si="1"/>
        <v>22084</v>
      </c>
    </row>
    <row r="51" spans="1:6" ht="13.5" customHeight="1">
      <c r="A51" s="22">
        <v>41201</v>
      </c>
      <c r="B51" s="12">
        <v>21047</v>
      </c>
      <c r="C51" s="12">
        <v>842</v>
      </c>
      <c r="D51" s="12">
        <v>0</v>
      </c>
      <c r="E51" s="12">
        <f t="shared" si="0"/>
        <v>21889</v>
      </c>
      <c r="F51" s="13">
        <f t="shared" si="1"/>
        <v>21889</v>
      </c>
    </row>
    <row r="52" spans="1:6" ht="13.5" customHeight="1">
      <c r="A52" s="22">
        <v>41208</v>
      </c>
      <c r="B52" s="12">
        <v>20226</v>
      </c>
      <c r="C52" s="12">
        <v>842</v>
      </c>
      <c r="D52" s="12">
        <v>0</v>
      </c>
      <c r="E52" s="12">
        <f t="shared" si="0"/>
        <v>21068</v>
      </c>
      <c r="F52" s="13">
        <f t="shared" si="1"/>
        <v>21068</v>
      </c>
    </row>
    <row r="53" spans="1:6" ht="13.5" customHeight="1">
      <c r="A53" s="22">
        <v>41215</v>
      </c>
      <c r="B53" s="12">
        <v>19668</v>
      </c>
      <c r="C53" s="12">
        <v>842</v>
      </c>
      <c r="D53" s="12">
        <v>0</v>
      </c>
      <c r="E53" s="12">
        <f t="shared" si="0"/>
        <v>20510</v>
      </c>
      <c r="F53" s="13">
        <f t="shared" si="1"/>
        <v>20510</v>
      </c>
    </row>
    <row r="54" spans="1:6" ht="13.5" customHeight="1">
      <c r="A54" s="22">
        <v>41222</v>
      </c>
      <c r="B54" s="12">
        <v>19347</v>
      </c>
      <c r="C54" s="12">
        <v>844</v>
      </c>
      <c r="D54" s="12">
        <v>0</v>
      </c>
      <c r="E54" s="12">
        <f t="shared" si="0"/>
        <v>20191</v>
      </c>
      <c r="F54" s="13">
        <f t="shared" si="1"/>
        <v>20191</v>
      </c>
    </row>
    <row r="55" spans="1:6" ht="13.5" customHeight="1">
      <c r="A55" s="22">
        <v>41229</v>
      </c>
      <c r="B55" s="12">
        <v>18299</v>
      </c>
      <c r="C55" s="12">
        <v>853</v>
      </c>
      <c r="D55" s="12">
        <v>0</v>
      </c>
      <c r="E55" s="12">
        <f t="shared" si="0"/>
        <v>19152</v>
      </c>
      <c r="F55" s="13">
        <f t="shared" si="1"/>
        <v>19152</v>
      </c>
    </row>
    <row r="56" spans="1:6" ht="13.5" customHeight="1">
      <c r="A56" s="22">
        <v>41236</v>
      </c>
      <c r="B56" s="12">
        <v>18520</v>
      </c>
      <c r="C56" s="12">
        <v>853</v>
      </c>
      <c r="D56" s="12">
        <v>0</v>
      </c>
      <c r="E56" s="12">
        <f t="shared" si="0"/>
        <v>19373</v>
      </c>
      <c r="F56" s="13">
        <f t="shared" si="1"/>
        <v>19373</v>
      </c>
    </row>
    <row r="57" spans="1:6" ht="13.5" customHeight="1">
      <c r="A57" s="22">
        <v>41243</v>
      </c>
      <c r="B57" s="12">
        <v>18546</v>
      </c>
      <c r="C57" s="12">
        <v>853</v>
      </c>
      <c r="D57" s="12">
        <v>0</v>
      </c>
      <c r="E57" s="12">
        <f t="shared" si="0"/>
        <v>19399</v>
      </c>
      <c r="F57" s="13">
        <f t="shared" si="1"/>
        <v>19399</v>
      </c>
    </row>
    <row r="58" spans="1:6" ht="13.5" customHeight="1">
      <c r="A58" s="22">
        <v>41250</v>
      </c>
      <c r="B58" s="12">
        <v>18635</v>
      </c>
      <c r="C58" s="12">
        <v>850</v>
      </c>
      <c r="D58" s="12">
        <v>0</v>
      </c>
      <c r="E58" s="12">
        <f t="shared" si="0"/>
        <v>19485</v>
      </c>
      <c r="F58" s="13">
        <f t="shared" si="1"/>
        <v>19485</v>
      </c>
    </row>
    <row r="59" spans="1:6" ht="13.5" customHeight="1">
      <c r="A59" s="22">
        <v>41257</v>
      </c>
      <c r="B59" s="12">
        <v>16808</v>
      </c>
      <c r="C59" s="12">
        <v>850</v>
      </c>
      <c r="D59" s="12">
        <v>0</v>
      </c>
      <c r="E59" s="12">
        <f t="shared" si="0"/>
        <v>17658</v>
      </c>
      <c r="F59" s="13">
        <f t="shared" si="1"/>
        <v>17658</v>
      </c>
    </row>
    <row r="60" spans="1:6" ht="13.5" customHeight="1">
      <c r="A60" s="22">
        <v>41264</v>
      </c>
      <c r="B60" s="12">
        <v>17398</v>
      </c>
      <c r="C60" s="12">
        <v>852</v>
      </c>
      <c r="D60" s="12">
        <v>0</v>
      </c>
      <c r="E60" s="12">
        <f t="shared" si="0"/>
        <v>18250</v>
      </c>
      <c r="F60" s="13">
        <f t="shared" si="1"/>
        <v>18250</v>
      </c>
    </row>
    <row r="61" spans="1:6" ht="13.5" customHeight="1" thickBot="1">
      <c r="A61" s="23">
        <v>41271</v>
      </c>
      <c r="B61" s="24">
        <v>17341</v>
      </c>
      <c r="C61" s="24">
        <v>852</v>
      </c>
      <c r="D61" s="24">
        <v>0</v>
      </c>
      <c r="E61" s="24">
        <f t="shared" si="0"/>
        <v>18193</v>
      </c>
      <c r="F61" s="14">
        <f t="shared" si="1"/>
        <v>18193</v>
      </c>
    </row>
    <row r="62" spans="1:6" ht="13.5" customHeight="1">
      <c r="A62" s="49" t="s">
        <v>25</v>
      </c>
      <c r="B62" s="50"/>
      <c r="C62" s="50"/>
      <c r="D62" s="50"/>
      <c r="E62" s="50"/>
      <c r="F62" s="50"/>
    </row>
    <row r="63" spans="1:6" ht="13.5" customHeight="1">
      <c r="B63" s="15" t="s">
        <v>360</v>
      </c>
      <c r="C63" s="50"/>
      <c r="D63" s="50"/>
      <c r="E63" s="50"/>
      <c r="F63" s="5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5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37"/>
      <c r="B1" s="38"/>
      <c r="C1" s="28" t="s">
        <v>30</v>
      </c>
      <c r="D1" s="38"/>
      <c r="E1" s="39"/>
      <c r="F1" s="40"/>
    </row>
    <row r="2" spans="1:6" ht="13.5" customHeight="1">
      <c r="A2" s="41" t="s">
        <v>0</v>
      </c>
      <c r="B2" s="40"/>
      <c r="C2" s="40"/>
      <c r="D2" s="40"/>
      <c r="E2" s="40"/>
      <c r="F2" s="40"/>
    </row>
    <row r="3" spans="1:6" ht="13.5" customHeight="1">
      <c r="A3" s="41" t="s">
        <v>1</v>
      </c>
      <c r="B3" s="40"/>
      <c r="C3" s="40"/>
      <c r="D3" s="40"/>
      <c r="E3" s="40"/>
      <c r="F3" s="40"/>
    </row>
    <row r="4" spans="1:6" ht="13.5" customHeight="1">
      <c r="A4" s="41" t="s">
        <v>2</v>
      </c>
      <c r="B4" s="40"/>
      <c r="C4" s="40"/>
      <c r="D4" s="40"/>
      <c r="E4" s="40"/>
      <c r="F4" s="40"/>
    </row>
    <row r="5" spans="1:6" ht="13.5" customHeight="1" thickBot="1"/>
    <row r="6" spans="1:6" ht="13.5" customHeight="1">
      <c r="A6" s="42"/>
      <c r="B6" s="43"/>
      <c r="C6" s="44" t="s">
        <v>7</v>
      </c>
      <c r="D6" s="44"/>
      <c r="E6" s="44" t="s">
        <v>13</v>
      </c>
      <c r="F6" s="45" t="s">
        <v>16</v>
      </c>
    </row>
    <row r="7" spans="1:6" ht="13.5" customHeight="1">
      <c r="A7" s="46"/>
      <c r="B7" s="47" t="s">
        <v>4</v>
      </c>
      <c r="C7" s="47" t="s">
        <v>8</v>
      </c>
      <c r="D7" s="47"/>
      <c r="E7" s="47" t="s">
        <v>14</v>
      </c>
      <c r="F7" s="48" t="s">
        <v>14</v>
      </c>
    </row>
    <row r="8" spans="1:6" ht="13.5" customHeight="1">
      <c r="A8" s="46"/>
      <c r="B8" s="47" t="s">
        <v>5</v>
      </c>
      <c r="C8" s="47" t="s">
        <v>9</v>
      </c>
      <c r="D8" s="47" t="s">
        <v>11</v>
      </c>
      <c r="E8" s="47" t="s">
        <v>15</v>
      </c>
      <c r="F8" s="48" t="s">
        <v>15</v>
      </c>
    </row>
    <row r="9" spans="1:6" ht="13.5" customHeight="1" thickBot="1">
      <c r="A9" s="46" t="s">
        <v>3</v>
      </c>
      <c r="B9" s="47" t="s">
        <v>6</v>
      </c>
      <c r="C9" s="47" t="s">
        <v>10</v>
      </c>
      <c r="D9" s="47" t="s">
        <v>12</v>
      </c>
      <c r="E9" s="47" t="s">
        <v>12</v>
      </c>
      <c r="F9" s="48"/>
    </row>
    <row r="10" spans="1:6" ht="13.5" customHeight="1">
      <c r="A10" s="33" t="s">
        <v>31</v>
      </c>
      <c r="B10" s="34">
        <v>23504</v>
      </c>
      <c r="C10" s="34">
        <v>383</v>
      </c>
      <c r="D10" s="34">
        <v>0</v>
      </c>
      <c r="E10" s="34">
        <f t="shared" ref="E10:E61" si="0">SUM(B10:D10)</f>
        <v>23887</v>
      </c>
      <c r="F10" s="35">
        <f t="shared" ref="F10:F61" si="1">E10-D10</f>
        <v>23887</v>
      </c>
    </row>
    <row r="11" spans="1:6" ht="13.5" customHeight="1">
      <c r="A11" s="22" t="s">
        <v>32</v>
      </c>
      <c r="B11" s="12">
        <v>23464</v>
      </c>
      <c r="C11" s="12">
        <v>383</v>
      </c>
      <c r="D11" s="12">
        <v>0</v>
      </c>
      <c r="E11" s="12">
        <f t="shared" si="0"/>
        <v>23847</v>
      </c>
      <c r="F11" s="13">
        <f t="shared" si="1"/>
        <v>23847</v>
      </c>
    </row>
    <row r="12" spans="1:6" ht="13.5" customHeight="1">
      <c r="A12" s="22" t="s">
        <v>33</v>
      </c>
      <c r="B12" s="12">
        <v>24236</v>
      </c>
      <c r="C12" s="12">
        <v>383</v>
      </c>
      <c r="D12" s="12">
        <v>0</v>
      </c>
      <c r="E12" s="12">
        <f t="shared" si="0"/>
        <v>24619</v>
      </c>
      <c r="F12" s="13">
        <f t="shared" si="1"/>
        <v>24619</v>
      </c>
    </row>
    <row r="13" spans="1:6" ht="13.5" customHeight="1">
      <c r="A13" s="22" t="s">
        <v>34</v>
      </c>
      <c r="B13" s="12">
        <v>24183</v>
      </c>
      <c r="C13" s="12">
        <v>383</v>
      </c>
      <c r="D13" s="12">
        <v>0</v>
      </c>
      <c r="E13" s="12">
        <f t="shared" si="0"/>
        <v>24566</v>
      </c>
      <c r="F13" s="13">
        <f t="shared" si="1"/>
        <v>24566</v>
      </c>
    </row>
    <row r="14" spans="1:6" ht="13.5" customHeight="1">
      <c r="A14" s="22" t="s">
        <v>35</v>
      </c>
      <c r="B14" s="12">
        <v>24662</v>
      </c>
      <c r="C14" s="12">
        <v>215</v>
      </c>
      <c r="D14" s="12">
        <v>0</v>
      </c>
      <c r="E14" s="12">
        <f t="shared" si="0"/>
        <v>24877</v>
      </c>
      <c r="F14" s="13">
        <f t="shared" si="1"/>
        <v>24877</v>
      </c>
    </row>
    <row r="15" spans="1:6" ht="13.5" customHeight="1">
      <c r="A15" s="22">
        <v>40585</v>
      </c>
      <c r="B15" s="12">
        <v>24734</v>
      </c>
      <c r="C15" s="12">
        <v>613</v>
      </c>
      <c r="D15" s="12">
        <v>0</v>
      </c>
      <c r="E15" s="12">
        <f t="shared" si="0"/>
        <v>25347</v>
      </c>
      <c r="F15" s="13">
        <f t="shared" si="1"/>
        <v>25347</v>
      </c>
    </row>
    <row r="16" spans="1:6" ht="13.5" customHeight="1">
      <c r="A16" s="22">
        <v>40592</v>
      </c>
      <c r="B16" s="12">
        <v>25630</v>
      </c>
      <c r="C16" s="12">
        <v>613</v>
      </c>
      <c r="D16" s="12">
        <v>0</v>
      </c>
      <c r="E16" s="12">
        <f t="shared" si="0"/>
        <v>26243</v>
      </c>
      <c r="F16" s="13">
        <f t="shared" si="1"/>
        <v>26243</v>
      </c>
    </row>
    <row r="17" spans="1:6" ht="13.5" customHeight="1">
      <c r="A17" s="22">
        <v>40599</v>
      </c>
      <c r="B17" s="12">
        <v>25792</v>
      </c>
      <c r="C17" s="12">
        <v>613</v>
      </c>
      <c r="D17" s="12">
        <v>0</v>
      </c>
      <c r="E17" s="12">
        <f t="shared" si="0"/>
        <v>26405</v>
      </c>
      <c r="F17" s="13">
        <f t="shared" si="1"/>
        <v>26405</v>
      </c>
    </row>
    <row r="18" spans="1:6" ht="13.5" customHeight="1">
      <c r="A18" s="22">
        <v>40606</v>
      </c>
      <c r="B18" s="12">
        <v>25561</v>
      </c>
      <c r="C18" s="12">
        <v>613</v>
      </c>
      <c r="D18" s="12">
        <v>0</v>
      </c>
      <c r="E18" s="12">
        <f t="shared" si="0"/>
        <v>26174</v>
      </c>
      <c r="F18" s="13">
        <f t="shared" si="1"/>
        <v>26174</v>
      </c>
    </row>
    <row r="19" spans="1:6" ht="13.5" customHeight="1">
      <c r="A19" s="22">
        <v>40613</v>
      </c>
      <c r="B19" s="12">
        <v>25176</v>
      </c>
      <c r="C19" s="12">
        <v>613</v>
      </c>
      <c r="D19" s="12">
        <v>0</v>
      </c>
      <c r="E19" s="12">
        <f t="shared" si="0"/>
        <v>25789</v>
      </c>
      <c r="F19" s="13">
        <f t="shared" si="1"/>
        <v>25789</v>
      </c>
    </row>
    <row r="20" spans="1:6" ht="13.5" customHeight="1">
      <c r="A20" s="22">
        <v>40620</v>
      </c>
      <c r="B20" s="12">
        <v>25136</v>
      </c>
      <c r="C20" s="12">
        <v>613</v>
      </c>
      <c r="D20" s="12">
        <v>0</v>
      </c>
      <c r="E20" s="12">
        <f t="shared" si="0"/>
        <v>25749</v>
      </c>
      <c r="F20" s="13">
        <f t="shared" si="1"/>
        <v>25749</v>
      </c>
    </row>
    <row r="21" spans="1:6" ht="13.5" customHeight="1">
      <c r="A21" s="22">
        <v>40627</v>
      </c>
      <c r="B21" s="12">
        <v>25055</v>
      </c>
      <c r="C21" s="12">
        <v>613</v>
      </c>
      <c r="D21" s="12">
        <v>0</v>
      </c>
      <c r="E21" s="12">
        <f t="shared" si="0"/>
        <v>25668</v>
      </c>
      <c r="F21" s="13">
        <f t="shared" si="1"/>
        <v>25668</v>
      </c>
    </row>
    <row r="22" spans="1:6" ht="13.5" customHeight="1">
      <c r="A22" s="22">
        <v>40634</v>
      </c>
      <c r="B22" s="12">
        <v>25278</v>
      </c>
      <c r="C22" s="12">
        <v>596</v>
      </c>
      <c r="D22" s="12">
        <v>0</v>
      </c>
      <c r="E22" s="12">
        <f t="shared" si="0"/>
        <v>25874</v>
      </c>
      <c r="F22" s="13">
        <f t="shared" si="1"/>
        <v>25874</v>
      </c>
    </row>
    <row r="23" spans="1:6" ht="13.5" customHeight="1">
      <c r="A23" s="22">
        <v>40641</v>
      </c>
      <c r="B23" s="12">
        <v>25228</v>
      </c>
      <c r="C23" s="12">
        <v>596</v>
      </c>
      <c r="D23" s="12">
        <v>0</v>
      </c>
      <c r="E23" s="12">
        <f t="shared" si="0"/>
        <v>25824</v>
      </c>
      <c r="F23" s="13">
        <f t="shared" si="1"/>
        <v>25824</v>
      </c>
    </row>
    <row r="24" spans="1:6" ht="13.5" customHeight="1">
      <c r="A24" s="22">
        <v>40648</v>
      </c>
      <c r="B24" s="12">
        <v>22196</v>
      </c>
      <c r="C24" s="12">
        <v>596</v>
      </c>
      <c r="D24" s="12">
        <v>0</v>
      </c>
      <c r="E24" s="12">
        <f t="shared" si="0"/>
        <v>22792</v>
      </c>
      <c r="F24" s="13">
        <f t="shared" si="1"/>
        <v>22792</v>
      </c>
    </row>
    <row r="25" spans="1:6" ht="13.5" customHeight="1">
      <c r="A25" s="22">
        <v>40655</v>
      </c>
      <c r="B25" s="12">
        <v>19585</v>
      </c>
      <c r="C25" s="12">
        <v>527</v>
      </c>
      <c r="D25" s="12">
        <v>0</v>
      </c>
      <c r="E25" s="12">
        <f t="shared" si="0"/>
        <v>20112</v>
      </c>
      <c r="F25" s="13">
        <f t="shared" si="1"/>
        <v>20112</v>
      </c>
    </row>
    <row r="26" spans="1:6" ht="13.5" customHeight="1">
      <c r="A26" s="22">
        <v>40662</v>
      </c>
      <c r="B26" s="12">
        <v>17923</v>
      </c>
      <c r="C26" s="12">
        <v>540</v>
      </c>
      <c r="D26" s="12">
        <v>0</v>
      </c>
      <c r="E26" s="12">
        <f t="shared" si="0"/>
        <v>18463</v>
      </c>
      <c r="F26" s="13">
        <f t="shared" si="1"/>
        <v>18463</v>
      </c>
    </row>
    <row r="27" spans="1:6" ht="13.5" customHeight="1">
      <c r="A27" s="22">
        <v>40669</v>
      </c>
      <c r="B27" s="12">
        <v>17055</v>
      </c>
      <c r="C27" s="12">
        <v>540</v>
      </c>
      <c r="D27" s="12">
        <v>0</v>
      </c>
      <c r="E27" s="12">
        <f t="shared" si="0"/>
        <v>17595</v>
      </c>
      <c r="F27" s="13">
        <f t="shared" si="1"/>
        <v>17595</v>
      </c>
    </row>
    <row r="28" spans="1:6" ht="13.5" customHeight="1">
      <c r="A28" s="22">
        <v>40676</v>
      </c>
      <c r="B28" s="12">
        <v>14055</v>
      </c>
      <c r="C28" s="12">
        <v>2202</v>
      </c>
      <c r="D28" s="12">
        <v>0</v>
      </c>
      <c r="E28" s="12">
        <f t="shared" si="0"/>
        <v>16257</v>
      </c>
      <c r="F28" s="13">
        <f t="shared" si="1"/>
        <v>16257</v>
      </c>
    </row>
    <row r="29" spans="1:6" ht="13.5" customHeight="1">
      <c r="A29" s="22">
        <v>40683</v>
      </c>
      <c r="B29" s="12">
        <v>12865</v>
      </c>
      <c r="C29" s="12">
        <v>2295</v>
      </c>
      <c r="D29" s="12">
        <v>0</v>
      </c>
      <c r="E29" s="12">
        <f t="shared" si="0"/>
        <v>15160</v>
      </c>
      <c r="F29" s="13">
        <f t="shared" si="1"/>
        <v>15160</v>
      </c>
    </row>
    <row r="30" spans="1:6" ht="13.5" customHeight="1">
      <c r="A30" s="22">
        <v>40690</v>
      </c>
      <c r="B30" s="12">
        <v>12749</v>
      </c>
      <c r="C30" s="12">
        <v>2040</v>
      </c>
      <c r="D30" s="12">
        <v>0</v>
      </c>
      <c r="E30" s="12">
        <f t="shared" si="0"/>
        <v>14789</v>
      </c>
      <c r="F30" s="13">
        <f t="shared" si="1"/>
        <v>14789</v>
      </c>
    </row>
    <row r="31" spans="1:6" ht="13.5" customHeight="1">
      <c r="A31" s="22">
        <v>40697</v>
      </c>
      <c r="B31" s="12">
        <v>11510</v>
      </c>
      <c r="C31" s="12">
        <v>2112</v>
      </c>
      <c r="D31" s="12">
        <v>0</v>
      </c>
      <c r="E31" s="12">
        <f t="shared" si="0"/>
        <v>13622</v>
      </c>
      <c r="F31" s="13">
        <f t="shared" si="1"/>
        <v>13622</v>
      </c>
    </row>
    <row r="32" spans="1:6" ht="13.5" customHeight="1">
      <c r="A32" s="22">
        <v>40704</v>
      </c>
      <c r="B32" s="12">
        <v>11015</v>
      </c>
      <c r="C32" s="12">
        <v>2115</v>
      </c>
      <c r="D32" s="12">
        <v>0</v>
      </c>
      <c r="E32" s="12">
        <f t="shared" si="0"/>
        <v>13130</v>
      </c>
      <c r="F32" s="13">
        <f t="shared" si="1"/>
        <v>13130</v>
      </c>
    </row>
    <row r="33" spans="1:6" ht="13.5" customHeight="1">
      <c r="A33" s="22">
        <v>40711</v>
      </c>
      <c r="B33" s="12">
        <v>7955</v>
      </c>
      <c r="C33" s="12">
        <v>2767</v>
      </c>
      <c r="D33" s="12">
        <v>0</v>
      </c>
      <c r="E33" s="12">
        <f t="shared" si="0"/>
        <v>10722</v>
      </c>
      <c r="F33" s="13">
        <f t="shared" si="1"/>
        <v>10722</v>
      </c>
    </row>
    <row r="34" spans="1:6" ht="13.5" customHeight="1">
      <c r="A34" s="22">
        <v>40718</v>
      </c>
      <c r="B34" s="12">
        <v>8533</v>
      </c>
      <c r="C34" s="12">
        <v>2777</v>
      </c>
      <c r="D34" s="12">
        <v>0</v>
      </c>
      <c r="E34" s="12">
        <f t="shared" si="0"/>
        <v>11310</v>
      </c>
      <c r="F34" s="13">
        <f t="shared" si="1"/>
        <v>11310</v>
      </c>
    </row>
    <row r="35" spans="1:6" ht="13.5" customHeight="1">
      <c r="A35" s="22">
        <v>40725</v>
      </c>
      <c r="B35" s="12">
        <v>8195</v>
      </c>
      <c r="C35" s="12">
        <v>2778</v>
      </c>
      <c r="D35" s="12">
        <v>0</v>
      </c>
      <c r="E35" s="12">
        <f t="shared" si="0"/>
        <v>10973</v>
      </c>
      <c r="F35" s="13">
        <f t="shared" si="1"/>
        <v>10973</v>
      </c>
    </row>
    <row r="36" spans="1:6" ht="13.5" customHeight="1">
      <c r="A36" s="22">
        <v>40732</v>
      </c>
      <c r="B36" s="12">
        <v>8963</v>
      </c>
      <c r="C36" s="12">
        <v>1608</v>
      </c>
      <c r="D36" s="12">
        <v>0</v>
      </c>
      <c r="E36" s="12">
        <f t="shared" si="0"/>
        <v>10571</v>
      </c>
      <c r="F36" s="13">
        <f t="shared" si="1"/>
        <v>10571</v>
      </c>
    </row>
    <row r="37" spans="1:6" ht="13.5" customHeight="1">
      <c r="A37" s="22">
        <v>40739</v>
      </c>
      <c r="B37" s="12">
        <v>8231</v>
      </c>
      <c r="C37" s="12">
        <v>1408</v>
      </c>
      <c r="D37" s="12">
        <v>0</v>
      </c>
      <c r="E37" s="12">
        <f t="shared" si="0"/>
        <v>9639</v>
      </c>
      <c r="F37" s="13">
        <f t="shared" si="1"/>
        <v>9639</v>
      </c>
    </row>
    <row r="38" spans="1:6" ht="13.5" customHeight="1">
      <c r="A38" s="22">
        <v>40746</v>
      </c>
      <c r="B38" s="12">
        <v>8309</v>
      </c>
      <c r="C38" s="12">
        <v>1408</v>
      </c>
      <c r="D38" s="12">
        <v>0</v>
      </c>
      <c r="E38" s="12">
        <f t="shared" si="0"/>
        <v>9717</v>
      </c>
      <c r="F38" s="13">
        <f t="shared" si="1"/>
        <v>9717</v>
      </c>
    </row>
    <row r="39" spans="1:6" ht="13.5" customHeight="1">
      <c r="A39" s="22">
        <v>40753</v>
      </c>
      <c r="B39" s="12">
        <v>8460</v>
      </c>
      <c r="C39" s="12">
        <v>1620</v>
      </c>
      <c r="D39" s="12">
        <v>0</v>
      </c>
      <c r="E39" s="12">
        <f t="shared" si="0"/>
        <v>10080</v>
      </c>
      <c r="F39" s="13">
        <f t="shared" si="1"/>
        <v>10080</v>
      </c>
    </row>
    <row r="40" spans="1:6" ht="13.5" customHeight="1">
      <c r="A40" s="22">
        <v>40760</v>
      </c>
      <c r="B40" s="12">
        <v>7949</v>
      </c>
      <c r="C40" s="12">
        <v>2015</v>
      </c>
      <c r="D40" s="12">
        <v>0</v>
      </c>
      <c r="E40" s="12">
        <f t="shared" si="0"/>
        <v>9964</v>
      </c>
      <c r="F40" s="13">
        <f t="shared" si="1"/>
        <v>9964</v>
      </c>
    </row>
    <row r="41" spans="1:6" ht="13.5" customHeight="1">
      <c r="A41" s="22">
        <v>40767</v>
      </c>
      <c r="B41" s="12">
        <v>6937</v>
      </c>
      <c r="C41" s="12">
        <v>2025</v>
      </c>
      <c r="D41" s="12">
        <v>0</v>
      </c>
      <c r="E41" s="12">
        <f t="shared" si="0"/>
        <v>8962</v>
      </c>
      <c r="F41" s="13">
        <f t="shared" si="1"/>
        <v>8962</v>
      </c>
    </row>
    <row r="42" spans="1:6" ht="13.5" customHeight="1">
      <c r="A42" s="22">
        <v>40774</v>
      </c>
      <c r="B42" s="12">
        <v>7568</v>
      </c>
      <c r="C42" s="12">
        <v>1780</v>
      </c>
      <c r="D42" s="12">
        <v>0</v>
      </c>
      <c r="E42" s="12">
        <f t="shared" si="0"/>
        <v>9348</v>
      </c>
      <c r="F42" s="13">
        <f t="shared" si="1"/>
        <v>9348</v>
      </c>
    </row>
    <row r="43" spans="1:6" ht="13.5" customHeight="1">
      <c r="A43" s="22">
        <v>40781</v>
      </c>
      <c r="B43" s="12">
        <v>8703</v>
      </c>
      <c r="C43" s="12">
        <v>1105</v>
      </c>
      <c r="D43" s="12">
        <v>0</v>
      </c>
      <c r="E43" s="12">
        <f t="shared" si="0"/>
        <v>9808</v>
      </c>
      <c r="F43" s="13">
        <f t="shared" si="1"/>
        <v>9808</v>
      </c>
    </row>
    <row r="44" spans="1:6" ht="13.5" customHeight="1">
      <c r="A44" s="22">
        <v>40788</v>
      </c>
      <c r="B44" s="12">
        <v>8170</v>
      </c>
      <c r="C44" s="12">
        <v>1105</v>
      </c>
      <c r="D44" s="12">
        <v>0</v>
      </c>
      <c r="E44" s="12">
        <f t="shared" si="0"/>
        <v>9275</v>
      </c>
      <c r="F44" s="13">
        <f t="shared" si="1"/>
        <v>9275</v>
      </c>
    </row>
    <row r="45" spans="1:6" ht="13.5" customHeight="1">
      <c r="A45" s="22">
        <v>40795</v>
      </c>
      <c r="B45" s="12">
        <v>9705</v>
      </c>
      <c r="C45" s="12">
        <v>707</v>
      </c>
      <c r="D45" s="12">
        <v>0</v>
      </c>
      <c r="E45" s="12">
        <f t="shared" si="0"/>
        <v>10412</v>
      </c>
      <c r="F45" s="13">
        <f t="shared" si="1"/>
        <v>10412</v>
      </c>
    </row>
    <row r="46" spans="1:6" ht="13.5" customHeight="1">
      <c r="A46" s="22">
        <v>40802</v>
      </c>
      <c r="B46" s="12">
        <v>11297</v>
      </c>
      <c r="C46" s="12">
        <v>707</v>
      </c>
      <c r="D46" s="12">
        <v>0</v>
      </c>
      <c r="E46" s="12">
        <f t="shared" si="0"/>
        <v>12004</v>
      </c>
      <c r="F46" s="13">
        <f t="shared" si="1"/>
        <v>12004</v>
      </c>
    </row>
    <row r="47" spans="1:6" ht="13.5" customHeight="1">
      <c r="A47" s="22">
        <v>40809</v>
      </c>
      <c r="B47" s="12">
        <v>12770</v>
      </c>
      <c r="C47" s="12">
        <v>793</v>
      </c>
      <c r="D47" s="12">
        <v>0</v>
      </c>
      <c r="E47" s="12">
        <f t="shared" si="0"/>
        <v>13563</v>
      </c>
      <c r="F47" s="13">
        <f t="shared" si="1"/>
        <v>13563</v>
      </c>
    </row>
    <row r="48" spans="1:6" ht="13.5" customHeight="1">
      <c r="A48" s="22">
        <v>40816</v>
      </c>
      <c r="B48" s="12">
        <v>13131</v>
      </c>
      <c r="C48" s="12">
        <v>712</v>
      </c>
      <c r="D48" s="12">
        <v>0</v>
      </c>
      <c r="E48" s="12">
        <f t="shared" si="0"/>
        <v>13843</v>
      </c>
      <c r="F48" s="13">
        <f t="shared" si="1"/>
        <v>13843</v>
      </c>
    </row>
    <row r="49" spans="1:6" ht="13.5" customHeight="1">
      <c r="A49" s="22">
        <v>40823</v>
      </c>
      <c r="B49" s="12">
        <v>13426</v>
      </c>
      <c r="C49" s="12">
        <v>712</v>
      </c>
      <c r="D49" s="12">
        <v>0</v>
      </c>
      <c r="E49" s="12">
        <f t="shared" si="0"/>
        <v>14138</v>
      </c>
      <c r="F49" s="13">
        <f t="shared" si="1"/>
        <v>14138</v>
      </c>
    </row>
    <row r="50" spans="1:6" ht="13.5" customHeight="1">
      <c r="A50" s="22">
        <v>40830</v>
      </c>
      <c r="B50" s="12">
        <v>12932</v>
      </c>
      <c r="C50" s="12">
        <v>704</v>
      </c>
      <c r="D50" s="12">
        <v>0</v>
      </c>
      <c r="E50" s="12">
        <f t="shared" si="0"/>
        <v>13636</v>
      </c>
      <c r="F50" s="13">
        <f t="shared" si="1"/>
        <v>13636</v>
      </c>
    </row>
    <row r="51" spans="1:6" ht="13.5" customHeight="1">
      <c r="A51" s="22">
        <v>40837</v>
      </c>
      <c r="B51" s="12">
        <v>13376</v>
      </c>
      <c r="C51" s="12">
        <v>719</v>
      </c>
      <c r="D51" s="12">
        <v>0</v>
      </c>
      <c r="E51" s="12">
        <f t="shared" si="0"/>
        <v>14095</v>
      </c>
      <c r="F51" s="13">
        <f t="shared" si="1"/>
        <v>14095</v>
      </c>
    </row>
    <row r="52" spans="1:6" ht="13.5" customHeight="1">
      <c r="A52" s="22">
        <v>40844</v>
      </c>
      <c r="B52" s="12">
        <v>12758</v>
      </c>
      <c r="C52" s="12">
        <v>725</v>
      </c>
      <c r="D52" s="12">
        <v>0</v>
      </c>
      <c r="E52" s="12">
        <f t="shared" si="0"/>
        <v>13483</v>
      </c>
      <c r="F52" s="13">
        <f t="shared" si="1"/>
        <v>13483</v>
      </c>
    </row>
    <row r="53" spans="1:6" ht="13.5" customHeight="1">
      <c r="A53" s="22">
        <v>40851</v>
      </c>
      <c r="B53" s="12">
        <v>12389</v>
      </c>
      <c r="C53" s="12">
        <v>725</v>
      </c>
      <c r="D53" s="12">
        <v>0</v>
      </c>
      <c r="E53" s="12">
        <f t="shared" si="0"/>
        <v>13114</v>
      </c>
      <c r="F53" s="13">
        <f t="shared" si="1"/>
        <v>13114</v>
      </c>
    </row>
    <row r="54" spans="1:6" ht="13.5" customHeight="1">
      <c r="A54" s="22">
        <v>40858</v>
      </c>
      <c r="B54" s="12">
        <v>11624</v>
      </c>
      <c r="C54" s="12">
        <v>725</v>
      </c>
      <c r="D54" s="12">
        <v>0</v>
      </c>
      <c r="E54" s="12">
        <f t="shared" si="0"/>
        <v>12349</v>
      </c>
      <c r="F54" s="13">
        <f t="shared" si="1"/>
        <v>12349</v>
      </c>
    </row>
    <row r="55" spans="1:6" ht="13.5" customHeight="1">
      <c r="A55" s="22">
        <v>40865</v>
      </c>
      <c r="B55" s="12">
        <v>12450</v>
      </c>
      <c r="C55" s="12">
        <v>693</v>
      </c>
      <c r="D55" s="12">
        <v>0</v>
      </c>
      <c r="E55" s="12">
        <f t="shared" si="0"/>
        <v>13143</v>
      </c>
      <c r="F55" s="13">
        <f t="shared" si="1"/>
        <v>13143</v>
      </c>
    </row>
    <row r="56" spans="1:6" ht="13.5" customHeight="1">
      <c r="A56" s="22">
        <v>40872</v>
      </c>
      <c r="B56" s="12">
        <v>12630</v>
      </c>
      <c r="C56" s="12">
        <v>703</v>
      </c>
      <c r="D56" s="12">
        <v>0</v>
      </c>
      <c r="E56" s="12">
        <f t="shared" si="0"/>
        <v>13333</v>
      </c>
      <c r="F56" s="13">
        <f t="shared" si="1"/>
        <v>13333</v>
      </c>
    </row>
    <row r="57" spans="1:6" ht="13.5" customHeight="1">
      <c r="A57" s="22">
        <v>40879</v>
      </c>
      <c r="B57" s="12">
        <v>12223</v>
      </c>
      <c r="C57" s="12">
        <v>658</v>
      </c>
      <c r="D57" s="12">
        <v>0</v>
      </c>
      <c r="E57" s="12">
        <f t="shared" si="0"/>
        <v>12881</v>
      </c>
      <c r="F57" s="13">
        <f t="shared" si="1"/>
        <v>12881</v>
      </c>
    </row>
    <row r="58" spans="1:6" ht="13.5" customHeight="1">
      <c r="A58" s="22">
        <v>40886</v>
      </c>
      <c r="B58" s="12">
        <v>11727</v>
      </c>
      <c r="C58" s="12">
        <v>658</v>
      </c>
      <c r="D58" s="12">
        <v>0</v>
      </c>
      <c r="E58" s="12">
        <f t="shared" si="0"/>
        <v>12385</v>
      </c>
      <c r="F58" s="13">
        <f t="shared" si="1"/>
        <v>12385</v>
      </c>
    </row>
    <row r="59" spans="1:6" ht="13.5" customHeight="1">
      <c r="A59" s="22">
        <v>40893</v>
      </c>
      <c r="B59" s="12">
        <v>11300</v>
      </c>
      <c r="C59" s="12">
        <v>658</v>
      </c>
      <c r="D59" s="12">
        <v>0</v>
      </c>
      <c r="E59" s="12">
        <f t="shared" si="0"/>
        <v>11958</v>
      </c>
      <c r="F59" s="13">
        <f t="shared" si="1"/>
        <v>11958</v>
      </c>
    </row>
    <row r="60" spans="1:6" ht="13.5" customHeight="1">
      <c r="A60" s="22">
        <v>40900</v>
      </c>
      <c r="B60" s="12">
        <v>10894</v>
      </c>
      <c r="C60" s="12">
        <v>658</v>
      </c>
      <c r="D60" s="12">
        <v>0</v>
      </c>
      <c r="E60" s="12">
        <f t="shared" si="0"/>
        <v>11552</v>
      </c>
      <c r="F60" s="13">
        <f t="shared" si="1"/>
        <v>11552</v>
      </c>
    </row>
    <row r="61" spans="1:6" ht="13.5" customHeight="1" thickBot="1">
      <c r="A61" s="23">
        <v>41273</v>
      </c>
      <c r="B61" s="24">
        <v>11021</v>
      </c>
      <c r="C61" s="24">
        <v>658</v>
      </c>
      <c r="D61" s="24">
        <v>0</v>
      </c>
      <c r="E61" s="24">
        <f t="shared" si="0"/>
        <v>11679</v>
      </c>
      <c r="F61" s="14">
        <f t="shared" si="1"/>
        <v>11679</v>
      </c>
    </row>
    <row r="62" spans="1:6" ht="13.5" customHeight="1">
      <c r="A62" s="49" t="s">
        <v>25</v>
      </c>
      <c r="B62" s="50"/>
      <c r="C62" s="50"/>
      <c r="D62" s="50"/>
      <c r="E62" s="50"/>
      <c r="F62" s="50"/>
    </row>
    <row r="63" spans="1:6" ht="13.5" customHeight="1">
      <c r="B63" s="15" t="s">
        <v>360</v>
      </c>
      <c r="C63" s="50"/>
      <c r="D63" s="50"/>
      <c r="E63" s="50"/>
      <c r="F63" s="5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6"/>
  <sheetViews>
    <sheetView workbookViewId="0"/>
  </sheetViews>
  <sheetFormatPr defaultColWidth="19.69140625" defaultRowHeight="15.5"/>
  <cols>
    <col min="1" max="1" width="9.69140625" style="53" customWidth="1"/>
    <col min="2" max="3" width="14.69140625" style="4" customWidth="1"/>
    <col min="4" max="6" width="12.69140625" style="4" customWidth="1"/>
  </cols>
  <sheetData>
    <row r="1" spans="1:6" ht="13.5" customHeight="1">
      <c r="A1" s="51"/>
      <c r="B1" s="38"/>
      <c r="C1" s="28" t="s">
        <v>36</v>
      </c>
      <c r="D1" s="38"/>
      <c r="E1" s="39"/>
      <c r="F1" s="40"/>
    </row>
    <row r="2" spans="1:6" ht="13.5" customHeight="1">
      <c r="A2" s="52" t="s">
        <v>0</v>
      </c>
      <c r="B2" s="40"/>
      <c r="C2" s="40"/>
      <c r="D2" s="40"/>
      <c r="E2" s="40"/>
      <c r="F2" s="40"/>
    </row>
    <row r="3" spans="1:6" ht="13.5" customHeight="1">
      <c r="A3" s="52" t="s">
        <v>1</v>
      </c>
      <c r="B3" s="40"/>
      <c r="C3" s="40"/>
      <c r="D3" s="40"/>
      <c r="E3" s="40"/>
      <c r="F3" s="40"/>
    </row>
    <row r="4" spans="1:6" ht="13.5" customHeight="1">
      <c r="A4" s="52" t="s">
        <v>2</v>
      </c>
      <c r="B4" s="40"/>
      <c r="C4" s="40"/>
      <c r="D4" s="40"/>
      <c r="E4" s="40"/>
      <c r="F4" s="40"/>
    </row>
    <row r="5" spans="1:6" ht="13.5" customHeight="1" thickBot="1"/>
    <row r="6" spans="1:6" ht="13.5" customHeight="1">
      <c r="A6" s="54"/>
      <c r="B6" s="43"/>
      <c r="C6" s="44" t="s">
        <v>7</v>
      </c>
      <c r="D6" s="44"/>
      <c r="E6" s="44" t="s">
        <v>13</v>
      </c>
      <c r="F6" s="45" t="s">
        <v>16</v>
      </c>
    </row>
    <row r="7" spans="1:6" ht="13.5" customHeight="1">
      <c r="A7" s="55"/>
      <c r="B7" s="47" t="s">
        <v>4</v>
      </c>
      <c r="C7" s="47" t="s">
        <v>8</v>
      </c>
      <c r="D7" s="47"/>
      <c r="E7" s="47" t="s">
        <v>14</v>
      </c>
      <c r="F7" s="48" t="s">
        <v>14</v>
      </c>
    </row>
    <row r="8" spans="1:6" ht="13.5" customHeight="1">
      <c r="A8" s="55"/>
      <c r="B8" s="47" t="s">
        <v>5</v>
      </c>
      <c r="C8" s="47" t="s">
        <v>9</v>
      </c>
      <c r="D8" s="47" t="s">
        <v>11</v>
      </c>
      <c r="E8" s="47" t="s">
        <v>15</v>
      </c>
      <c r="F8" s="48" t="s">
        <v>15</v>
      </c>
    </row>
    <row r="9" spans="1:6" ht="13.5" customHeight="1" thickBot="1">
      <c r="A9" s="56" t="s">
        <v>3</v>
      </c>
      <c r="B9" s="57" t="s">
        <v>6</v>
      </c>
      <c r="C9" s="57" t="s">
        <v>10</v>
      </c>
      <c r="D9" s="57" t="s">
        <v>12</v>
      </c>
      <c r="E9" s="57" t="s">
        <v>12</v>
      </c>
      <c r="F9" s="58"/>
    </row>
    <row r="10" spans="1:6" ht="13.5" customHeight="1">
      <c r="A10" s="59" t="s">
        <v>37</v>
      </c>
      <c r="B10" s="60">
        <v>23045</v>
      </c>
      <c r="C10" s="60">
        <v>189</v>
      </c>
      <c r="D10" s="60">
        <v>0</v>
      </c>
      <c r="E10" s="60">
        <f>SUM(B10:D10)</f>
        <v>23234</v>
      </c>
      <c r="F10" s="61">
        <f>E10-D10</f>
        <v>23234</v>
      </c>
    </row>
    <row r="11" spans="1:6" ht="13.5" customHeight="1">
      <c r="A11" s="59" t="s">
        <v>38</v>
      </c>
      <c r="B11" s="60">
        <v>23583</v>
      </c>
      <c r="C11" s="60">
        <v>189</v>
      </c>
      <c r="D11" s="60">
        <v>0</v>
      </c>
      <c r="E11" s="60">
        <v>23772</v>
      </c>
      <c r="F11" s="61">
        <f t="shared" ref="F11:F47" si="0">E11-D11</f>
        <v>23772</v>
      </c>
    </row>
    <row r="12" spans="1:6" ht="13.5" customHeight="1">
      <c r="A12" s="59" t="s">
        <v>39</v>
      </c>
      <c r="B12" s="60">
        <v>23527</v>
      </c>
      <c r="C12" s="60">
        <v>189</v>
      </c>
      <c r="D12" s="60">
        <v>0</v>
      </c>
      <c r="E12" s="60">
        <v>23716</v>
      </c>
      <c r="F12" s="61">
        <f t="shared" si="0"/>
        <v>23716</v>
      </c>
    </row>
    <row r="13" spans="1:6" ht="13.5" customHeight="1">
      <c r="A13" s="62" t="s">
        <v>40</v>
      </c>
      <c r="B13" s="60">
        <v>23509</v>
      </c>
      <c r="C13" s="60">
        <v>189</v>
      </c>
      <c r="D13" s="60">
        <v>0</v>
      </c>
      <c r="E13" s="60">
        <v>23698</v>
      </c>
      <c r="F13" s="61">
        <f t="shared" si="0"/>
        <v>23698</v>
      </c>
    </row>
    <row r="14" spans="1:6" ht="13.5" customHeight="1">
      <c r="A14" s="62" t="s">
        <v>41</v>
      </c>
      <c r="B14" s="60">
        <v>23672</v>
      </c>
      <c r="C14" s="60">
        <v>189</v>
      </c>
      <c r="D14" s="60">
        <v>0</v>
      </c>
      <c r="E14" s="60">
        <v>23861</v>
      </c>
      <c r="F14" s="61">
        <f t="shared" si="0"/>
        <v>23861</v>
      </c>
    </row>
    <row r="15" spans="1:6" ht="13.5" customHeight="1">
      <c r="A15" s="62" t="s">
        <v>42</v>
      </c>
      <c r="B15" s="60">
        <v>23749</v>
      </c>
      <c r="C15" s="60">
        <v>189</v>
      </c>
      <c r="D15" s="60">
        <v>0</v>
      </c>
      <c r="E15" s="60">
        <v>23938</v>
      </c>
      <c r="F15" s="61">
        <f t="shared" si="0"/>
        <v>23938</v>
      </c>
    </row>
    <row r="16" spans="1:6" ht="13.5" customHeight="1">
      <c r="A16" s="62" t="s">
        <v>43</v>
      </c>
      <c r="B16" s="60">
        <v>23656</v>
      </c>
      <c r="C16" s="60">
        <v>589</v>
      </c>
      <c r="D16" s="60">
        <v>0</v>
      </c>
      <c r="E16" s="60">
        <v>24245</v>
      </c>
      <c r="F16" s="61">
        <f t="shared" si="0"/>
        <v>24245</v>
      </c>
    </row>
    <row r="17" spans="1:6" ht="13.5" customHeight="1">
      <c r="A17" s="62" t="s">
        <v>44</v>
      </c>
      <c r="B17" s="60">
        <v>23358</v>
      </c>
      <c r="C17" s="60">
        <v>589</v>
      </c>
      <c r="D17" s="60">
        <v>0</v>
      </c>
      <c r="E17" s="60">
        <v>23947</v>
      </c>
      <c r="F17" s="61">
        <f t="shared" si="0"/>
        <v>23947</v>
      </c>
    </row>
    <row r="18" spans="1:6" ht="13.5" customHeight="1">
      <c r="A18" s="62" t="s">
        <v>45</v>
      </c>
      <c r="B18" s="60">
        <v>23322</v>
      </c>
      <c r="C18" s="60">
        <v>589</v>
      </c>
      <c r="D18" s="60">
        <v>0</v>
      </c>
      <c r="E18" s="60">
        <v>23911</v>
      </c>
      <c r="F18" s="61">
        <f t="shared" si="0"/>
        <v>23911</v>
      </c>
    </row>
    <row r="19" spans="1:6" ht="13.5" customHeight="1">
      <c r="A19" s="63" t="s">
        <v>46</v>
      </c>
      <c r="B19" s="60">
        <v>23086</v>
      </c>
      <c r="C19" s="60">
        <v>589</v>
      </c>
      <c r="D19" s="60">
        <v>0</v>
      </c>
      <c r="E19" s="60">
        <f>SUM(B19:D19)</f>
        <v>23675</v>
      </c>
      <c r="F19" s="61">
        <f t="shared" si="0"/>
        <v>23675</v>
      </c>
    </row>
    <row r="20" spans="1:6" ht="13.5" customHeight="1">
      <c r="A20" s="63" t="s">
        <v>47</v>
      </c>
      <c r="B20" s="60">
        <v>23454</v>
      </c>
      <c r="C20" s="60">
        <v>592</v>
      </c>
      <c r="D20" s="60">
        <v>0</v>
      </c>
      <c r="E20" s="60">
        <f t="shared" ref="E20:E48" si="1">SUM(B20:D20)</f>
        <v>24046</v>
      </c>
      <c r="F20" s="61">
        <f t="shared" si="0"/>
        <v>24046</v>
      </c>
    </row>
    <row r="21" spans="1:6" ht="13.5" customHeight="1">
      <c r="A21" s="63" t="s">
        <v>48</v>
      </c>
      <c r="B21" s="60">
        <v>23036</v>
      </c>
      <c r="C21" s="60">
        <v>592</v>
      </c>
      <c r="D21" s="60">
        <v>0</v>
      </c>
      <c r="E21" s="60">
        <f t="shared" si="1"/>
        <v>23628</v>
      </c>
      <c r="F21" s="61">
        <f t="shared" si="0"/>
        <v>23628</v>
      </c>
    </row>
    <row r="22" spans="1:6" ht="13.5" customHeight="1">
      <c r="A22" s="62" t="s">
        <v>49</v>
      </c>
      <c r="B22" s="60">
        <v>22623</v>
      </c>
      <c r="C22" s="60">
        <v>585</v>
      </c>
      <c r="D22" s="60">
        <v>0</v>
      </c>
      <c r="E22" s="60">
        <f t="shared" si="1"/>
        <v>23208</v>
      </c>
      <c r="F22" s="61">
        <f t="shared" si="0"/>
        <v>23208</v>
      </c>
    </row>
    <row r="23" spans="1:6" ht="13.5" customHeight="1">
      <c r="A23" s="63" t="s">
        <v>50</v>
      </c>
      <c r="B23" s="64">
        <v>23177</v>
      </c>
      <c r="C23" s="64">
        <v>585</v>
      </c>
      <c r="D23" s="64">
        <v>0</v>
      </c>
      <c r="E23" s="60">
        <f t="shared" si="1"/>
        <v>23762</v>
      </c>
      <c r="F23" s="61">
        <f t="shared" si="0"/>
        <v>23762</v>
      </c>
    </row>
    <row r="24" spans="1:6" ht="13.5" customHeight="1">
      <c r="A24" s="63" t="s">
        <v>51</v>
      </c>
      <c r="B24" s="64">
        <v>22894</v>
      </c>
      <c r="C24" s="64">
        <v>566</v>
      </c>
      <c r="D24" s="64">
        <v>0</v>
      </c>
      <c r="E24" s="60">
        <f t="shared" si="1"/>
        <v>23460</v>
      </c>
      <c r="F24" s="61">
        <f t="shared" si="0"/>
        <v>23460</v>
      </c>
    </row>
    <row r="25" spans="1:6" ht="13.5" customHeight="1">
      <c r="A25" s="63">
        <v>40284</v>
      </c>
      <c r="B25" s="64">
        <v>23647</v>
      </c>
      <c r="C25" s="64">
        <v>566</v>
      </c>
      <c r="D25" s="64">
        <v>0</v>
      </c>
      <c r="E25" s="60">
        <f t="shared" si="1"/>
        <v>24213</v>
      </c>
      <c r="F25" s="61">
        <f t="shared" si="0"/>
        <v>24213</v>
      </c>
    </row>
    <row r="26" spans="1:6" ht="13.5" customHeight="1">
      <c r="A26" s="65" t="s">
        <v>52</v>
      </c>
      <c r="B26" s="64">
        <v>24253</v>
      </c>
      <c r="C26" s="64">
        <v>566</v>
      </c>
      <c r="D26" s="64">
        <v>0</v>
      </c>
      <c r="E26" s="60">
        <f t="shared" si="1"/>
        <v>24819</v>
      </c>
      <c r="F26" s="61">
        <f t="shared" si="0"/>
        <v>24819</v>
      </c>
    </row>
    <row r="27" spans="1:6" ht="13.5" customHeight="1">
      <c r="A27" s="65" t="s">
        <v>53</v>
      </c>
      <c r="B27" s="64">
        <v>24184</v>
      </c>
      <c r="C27" s="64">
        <v>566</v>
      </c>
      <c r="D27" s="64">
        <v>0</v>
      </c>
      <c r="E27" s="60">
        <f t="shared" si="1"/>
        <v>24750</v>
      </c>
      <c r="F27" s="61">
        <f t="shared" si="0"/>
        <v>24750</v>
      </c>
    </row>
    <row r="28" spans="1:6" ht="13.5" customHeight="1">
      <c r="A28" s="65" t="s">
        <v>54</v>
      </c>
      <c r="B28" s="64">
        <v>23908</v>
      </c>
      <c r="C28" s="64">
        <v>566</v>
      </c>
      <c r="D28" s="64">
        <v>0</v>
      </c>
      <c r="E28" s="60">
        <f t="shared" si="1"/>
        <v>24474</v>
      </c>
      <c r="F28" s="61">
        <f t="shared" si="0"/>
        <v>24474</v>
      </c>
    </row>
    <row r="29" spans="1:6" ht="13.5" customHeight="1">
      <c r="A29" s="65" t="s">
        <v>55</v>
      </c>
      <c r="B29" s="64">
        <v>23164</v>
      </c>
      <c r="C29" s="64">
        <v>551</v>
      </c>
      <c r="D29" s="64">
        <v>0</v>
      </c>
      <c r="E29" s="60">
        <f t="shared" si="1"/>
        <v>23715</v>
      </c>
      <c r="F29" s="61">
        <f t="shared" si="0"/>
        <v>23715</v>
      </c>
    </row>
    <row r="30" spans="1:6" ht="13.5" customHeight="1">
      <c r="A30" s="65" t="s">
        <v>56</v>
      </c>
      <c r="B30" s="64">
        <v>23362</v>
      </c>
      <c r="C30" s="64">
        <v>551</v>
      </c>
      <c r="D30" s="64">
        <v>0</v>
      </c>
      <c r="E30" s="60">
        <f t="shared" si="1"/>
        <v>23913</v>
      </c>
      <c r="F30" s="61">
        <f t="shared" si="0"/>
        <v>23913</v>
      </c>
    </row>
    <row r="31" spans="1:6" ht="13.5" customHeight="1">
      <c r="A31" s="65" t="s">
        <v>57</v>
      </c>
      <c r="B31" s="64">
        <v>23966</v>
      </c>
      <c r="C31" s="64">
        <v>551</v>
      </c>
      <c r="D31" s="64">
        <v>0</v>
      </c>
      <c r="E31" s="60">
        <f t="shared" si="1"/>
        <v>24517</v>
      </c>
      <c r="F31" s="61">
        <f t="shared" si="0"/>
        <v>24517</v>
      </c>
    </row>
    <row r="32" spans="1:6" ht="13.5" customHeight="1">
      <c r="A32" s="65" t="s">
        <v>58</v>
      </c>
      <c r="B32" s="64">
        <v>23218</v>
      </c>
      <c r="C32" s="64">
        <v>503</v>
      </c>
      <c r="D32" s="64">
        <v>0</v>
      </c>
      <c r="E32" s="60">
        <f t="shared" si="1"/>
        <v>23721</v>
      </c>
      <c r="F32" s="61">
        <f t="shared" si="0"/>
        <v>23721</v>
      </c>
    </row>
    <row r="33" spans="1:6" ht="13.5" customHeight="1">
      <c r="A33" s="65" t="s">
        <v>59</v>
      </c>
      <c r="B33" s="64">
        <v>23826</v>
      </c>
      <c r="C33" s="64">
        <v>504</v>
      </c>
      <c r="D33" s="64">
        <v>0</v>
      </c>
      <c r="E33" s="60">
        <f t="shared" si="1"/>
        <v>24330</v>
      </c>
      <c r="F33" s="61">
        <f t="shared" si="0"/>
        <v>24330</v>
      </c>
    </row>
    <row r="34" spans="1:6" ht="13.5" customHeight="1">
      <c r="A34" s="65" t="s">
        <v>60</v>
      </c>
      <c r="B34" s="64">
        <v>23333</v>
      </c>
      <c r="C34" s="66">
        <v>491</v>
      </c>
      <c r="D34" s="66">
        <v>0</v>
      </c>
      <c r="E34" s="60">
        <f t="shared" si="1"/>
        <v>23824</v>
      </c>
      <c r="F34" s="61">
        <f t="shared" si="0"/>
        <v>23824</v>
      </c>
    </row>
    <row r="35" spans="1:6" ht="13.5" customHeight="1">
      <c r="A35" s="65" t="s">
        <v>61</v>
      </c>
      <c r="B35" s="66">
        <v>23635</v>
      </c>
      <c r="C35" s="66">
        <v>427</v>
      </c>
      <c r="D35" s="66">
        <v>0</v>
      </c>
      <c r="E35" s="66">
        <f t="shared" si="1"/>
        <v>24062</v>
      </c>
      <c r="F35" s="67">
        <f t="shared" si="0"/>
        <v>24062</v>
      </c>
    </row>
    <row r="36" spans="1:6" ht="13.5" customHeight="1">
      <c r="A36" s="65" t="s">
        <v>62</v>
      </c>
      <c r="B36" s="66">
        <v>23880</v>
      </c>
      <c r="C36" s="66">
        <v>427</v>
      </c>
      <c r="D36" s="66">
        <v>0</v>
      </c>
      <c r="E36" s="66">
        <f t="shared" si="1"/>
        <v>24307</v>
      </c>
      <c r="F36" s="67">
        <f t="shared" si="0"/>
        <v>24307</v>
      </c>
    </row>
    <row r="37" spans="1:6" ht="13.5" customHeight="1">
      <c r="A37" s="65" t="s">
        <v>63</v>
      </c>
      <c r="B37" s="66">
        <v>24196</v>
      </c>
      <c r="C37" s="66">
        <v>427</v>
      </c>
      <c r="D37" s="66">
        <v>0</v>
      </c>
      <c r="E37" s="66">
        <f t="shared" si="1"/>
        <v>24623</v>
      </c>
      <c r="F37" s="67">
        <f t="shared" si="0"/>
        <v>24623</v>
      </c>
    </row>
    <row r="38" spans="1:6" ht="13.5" customHeight="1">
      <c r="A38" s="65" t="s">
        <v>64</v>
      </c>
      <c r="B38" s="66">
        <v>24066</v>
      </c>
      <c r="C38" s="66">
        <v>427</v>
      </c>
      <c r="D38" s="66">
        <v>0</v>
      </c>
      <c r="E38" s="68">
        <f t="shared" si="1"/>
        <v>24493</v>
      </c>
      <c r="F38" s="61">
        <f t="shared" si="0"/>
        <v>24493</v>
      </c>
    </row>
    <row r="39" spans="1:6" ht="13.5" customHeight="1">
      <c r="A39" s="65" t="s">
        <v>65</v>
      </c>
      <c r="B39" s="66">
        <v>23608</v>
      </c>
      <c r="C39" s="66">
        <v>463</v>
      </c>
      <c r="D39" s="66">
        <v>0</v>
      </c>
      <c r="E39" s="68">
        <f t="shared" si="1"/>
        <v>24071</v>
      </c>
      <c r="F39" s="61">
        <f t="shared" si="0"/>
        <v>24071</v>
      </c>
    </row>
    <row r="40" spans="1:6" ht="13.5" customHeight="1">
      <c r="A40" s="65" t="s">
        <v>66</v>
      </c>
      <c r="B40" s="66">
        <v>23867</v>
      </c>
      <c r="C40" s="66">
        <v>466</v>
      </c>
      <c r="D40" s="66">
        <v>0</v>
      </c>
      <c r="E40" s="68">
        <f t="shared" si="1"/>
        <v>24333</v>
      </c>
      <c r="F40" s="61">
        <f t="shared" si="0"/>
        <v>24333</v>
      </c>
    </row>
    <row r="41" spans="1:6" ht="13.5" customHeight="1">
      <c r="A41" s="65" t="s">
        <v>67</v>
      </c>
      <c r="B41" s="66">
        <v>24214</v>
      </c>
      <c r="C41" s="66">
        <v>466</v>
      </c>
      <c r="D41" s="66">
        <v>0</v>
      </c>
      <c r="E41" s="68">
        <f t="shared" si="1"/>
        <v>24680</v>
      </c>
      <c r="F41" s="61">
        <f t="shared" si="0"/>
        <v>24680</v>
      </c>
    </row>
    <row r="42" spans="1:6" ht="13.5" customHeight="1">
      <c r="A42" s="65" t="s">
        <v>68</v>
      </c>
      <c r="B42" s="66">
        <v>23609</v>
      </c>
      <c r="C42" s="66">
        <v>466</v>
      </c>
      <c r="D42" s="66">
        <v>0</v>
      </c>
      <c r="E42" s="68">
        <f t="shared" si="1"/>
        <v>24075</v>
      </c>
      <c r="F42" s="61">
        <f t="shared" si="0"/>
        <v>24075</v>
      </c>
    </row>
    <row r="43" spans="1:6" ht="13.5" customHeight="1">
      <c r="A43" s="65" t="s">
        <v>69</v>
      </c>
      <c r="B43" s="64">
        <v>23713</v>
      </c>
      <c r="C43" s="64">
        <v>466</v>
      </c>
      <c r="D43" s="66">
        <v>0</v>
      </c>
      <c r="E43" s="68">
        <f t="shared" si="1"/>
        <v>24179</v>
      </c>
      <c r="F43" s="61">
        <f t="shared" si="0"/>
        <v>24179</v>
      </c>
    </row>
    <row r="44" spans="1:6" ht="13.5" customHeight="1">
      <c r="A44" s="65" t="s">
        <v>70</v>
      </c>
      <c r="B44" s="64">
        <v>22935</v>
      </c>
      <c r="C44" s="64">
        <v>415</v>
      </c>
      <c r="D44" s="66">
        <v>0</v>
      </c>
      <c r="E44" s="68">
        <f t="shared" si="1"/>
        <v>23350</v>
      </c>
      <c r="F44" s="61">
        <f t="shared" si="0"/>
        <v>23350</v>
      </c>
    </row>
    <row r="45" spans="1:6" ht="13.5" customHeight="1">
      <c r="A45" s="65" t="s">
        <v>71</v>
      </c>
      <c r="B45" s="64">
        <v>23801</v>
      </c>
      <c r="C45" s="64">
        <v>415</v>
      </c>
      <c r="D45" s="66">
        <v>0</v>
      </c>
      <c r="E45" s="68">
        <f t="shared" si="1"/>
        <v>24216</v>
      </c>
      <c r="F45" s="61">
        <f t="shared" si="0"/>
        <v>24216</v>
      </c>
    </row>
    <row r="46" spans="1:6" ht="13.5" customHeight="1">
      <c r="A46" s="65" t="s">
        <v>72</v>
      </c>
      <c r="B46" s="66">
        <v>25593</v>
      </c>
      <c r="C46" s="66">
        <v>415</v>
      </c>
      <c r="D46" s="66">
        <v>0</v>
      </c>
      <c r="E46" s="68">
        <f t="shared" si="1"/>
        <v>26008</v>
      </c>
      <c r="F46" s="61">
        <f t="shared" si="0"/>
        <v>26008</v>
      </c>
    </row>
    <row r="47" spans="1:6" ht="13.5" customHeight="1">
      <c r="A47" s="65" t="s">
        <v>73</v>
      </c>
      <c r="B47" s="66">
        <v>28147</v>
      </c>
      <c r="C47" s="66">
        <v>426</v>
      </c>
      <c r="D47" s="66">
        <v>0</v>
      </c>
      <c r="E47" s="68">
        <f t="shared" si="1"/>
        <v>28573</v>
      </c>
      <c r="F47" s="69">
        <f t="shared" si="0"/>
        <v>28573</v>
      </c>
    </row>
    <row r="48" spans="1:6" ht="13.5" customHeight="1">
      <c r="A48" s="65" t="s">
        <v>74</v>
      </c>
      <c r="B48" s="66">
        <v>28134</v>
      </c>
      <c r="C48" s="66">
        <v>432</v>
      </c>
      <c r="D48" s="66">
        <v>0</v>
      </c>
      <c r="E48" s="68">
        <f t="shared" si="1"/>
        <v>28566</v>
      </c>
      <c r="F48" s="61">
        <f t="shared" ref="F48:F59" si="2">E48-D49</f>
        <v>28566</v>
      </c>
    </row>
    <row r="49" spans="1:6" ht="13.5" customHeight="1">
      <c r="A49" s="65" t="s">
        <v>75</v>
      </c>
      <c r="B49" s="66">
        <v>28391</v>
      </c>
      <c r="C49" s="66">
        <v>425</v>
      </c>
      <c r="D49" s="66">
        <v>0</v>
      </c>
      <c r="E49" s="68">
        <f t="shared" ref="E49:E62" si="3">SUM(B49:D49)</f>
        <v>28816</v>
      </c>
      <c r="F49" s="61">
        <f t="shared" si="2"/>
        <v>28816</v>
      </c>
    </row>
    <row r="50" spans="1:6" ht="13.5" customHeight="1">
      <c r="A50" s="65" t="s">
        <v>76</v>
      </c>
      <c r="B50" s="66">
        <v>27448</v>
      </c>
      <c r="C50" s="66">
        <v>466</v>
      </c>
      <c r="D50" s="66">
        <v>0</v>
      </c>
      <c r="E50" s="68">
        <f t="shared" si="3"/>
        <v>27914</v>
      </c>
      <c r="F50" s="61">
        <f t="shared" si="2"/>
        <v>27914</v>
      </c>
    </row>
    <row r="51" spans="1:6" ht="13.5" customHeight="1">
      <c r="A51" s="65" t="s">
        <v>77</v>
      </c>
      <c r="B51" s="66">
        <v>25264</v>
      </c>
      <c r="C51" s="66">
        <v>466</v>
      </c>
      <c r="D51" s="66">
        <v>0</v>
      </c>
      <c r="E51" s="68">
        <f t="shared" si="3"/>
        <v>25730</v>
      </c>
      <c r="F51" s="61">
        <f t="shared" si="2"/>
        <v>25730</v>
      </c>
    </row>
    <row r="52" spans="1:6" ht="13.5" customHeight="1">
      <c r="A52" s="65" t="s">
        <v>78</v>
      </c>
      <c r="B52" s="66">
        <v>27407</v>
      </c>
      <c r="C52" s="66">
        <v>454</v>
      </c>
      <c r="D52" s="66">
        <v>0</v>
      </c>
      <c r="E52" s="68">
        <f t="shared" si="3"/>
        <v>27861</v>
      </c>
      <c r="F52" s="61">
        <f t="shared" si="2"/>
        <v>27861</v>
      </c>
    </row>
    <row r="53" spans="1:6" ht="13.5" customHeight="1">
      <c r="A53" s="65" t="s">
        <v>79</v>
      </c>
      <c r="B53" s="66">
        <v>28219</v>
      </c>
      <c r="C53" s="66">
        <v>454</v>
      </c>
      <c r="D53" s="66">
        <v>0</v>
      </c>
      <c r="E53" s="68">
        <f t="shared" si="3"/>
        <v>28673</v>
      </c>
      <c r="F53" s="61">
        <f t="shared" si="2"/>
        <v>28673</v>
      </c>
    </row>
    <row r="54" spans="1:6" ht="13.5" customHeight="1">
      <c r="A54" s="65" t="s">
        <v>80</v>
      </c>
      <c r="B54" s="66">
        <v>26435</v>
      </c>
      <c r="C54" s="66">
        <v>456</v>
      </c>
      <c r="D54" s="66">
        <v>0</v>
      </c>
      <c r="E54" s="68">
        <f t="shared" si="3"/>
        <v>26891</v>
      </c>
      <c r="F54" s="61">
        <f t="shared" si="2"/>
        <v>26891</v>
      </c>
    </row>
    <row r="55" spans="1:6" ht="13.5" customHeight="1">
      <c r="A55" s="65" t="s">
        <v>81</v>
      </c>
      <c r="B55" s="66">
        <v>26200</v>
      </c>
      <c r="C55" s="66">
        <v>456</v>
      </c>
      <c r="D55" s="66">
        <v>0</v>
      </c>
      <c r="E55" s="68">
        <f t="shared" si="3"/>
        <v>26656</v>
      </c>
      <c r="F55" s="61">
        <f t="shared" si="2"/>
        <v>26656</v>
      </c>
    </row>
    <row r="56" spans="1:6" ht="13.5" customHeight="1">
      <c r="A56" s="65" t="s">
        <v>82</v>
      </c>
      <c r="B56" s="66">
        <v>24992</v>
      </c>
      <c r="C56" s="66">
        <v>456</v>
      </c>
      <c r="D56" s="66">
        <v>0</v>
      </c>
      <c r="E56" s="68">
        <f t="shared" si="3"/>
        <v>25448</v>
      </c>
      <c r="F56" s="61">
        <f t="shared" si="2"/>
        <v>25448</v>
      </c>
    </row>
    <row r="57" spans="1:6" ht="13.5" customHeight="1">
      <c r="A57" s="65" t="s">
        <v>83</v>
      </c>
      <c r="B57" s="66">
        <v>24987</v>
      </c>
      <c r="C57" s="66">
        <v>436</v>
      </c>
      <c r="D57" s="66">
        <v>0</v>
      </c>
      <c r="E57" s="68">
        <f t="shared" si="3"/>
        <v>25423</v>
      </c>
      <c r="F57" s="61">
        <f t="shared" si="2"/>
        <v>25423</v>
      </c>
    </row>
    <row r="58" spans="1:6" ht="13.5" customHeight="1">
      <c r="A58" s="65" t="s">
        <v>84</v>
      </c>
      <c r="B58" s="66">
        <v>23015</v>
      </c>
      <c r="C58" s="66">
        <v>427</v>
      </c>
      <c r="D58" s="66">
        <v>0</v>
      </c>
      <c r="E58" s="68">
        <f t="shared" si="3"/>
        <v>23442</v>
      </c>
      <c r="F58" s="61">
        <f t="shared" si="2"/>
        <v>23442</v>
      </c>
    </row>
    <row r="59" spans="1:6" ht="13.5" customHeight="1">
      <c r="A59" s="65" t="s">
        <v>85</v>
      </c>
      <c r="B59" s="66">
        <v>23239</v>
      </c>
      <c r="C59" s="66">
        <v>416</v>
      </c>
      <c r="D59" s="66">
        <v>0</v>
      </c>
      <c r="E59" s="68">
        <f t="shared" si="3"/>
        <v>23655</v>
      </c>
      <c r="F59" s="61">
        <f t="shared" si="2"/>
        <v>23655</v>
      </c>
    </row>
    <row r="60" spans="1:6" ht="13.5" customHeight="1">
      <c r="A60" s="70" t="s">
        <v>86</v>
      </c>
      <c r="B60" s="66">
        <v>22708</v>
      </c>
      <c r="C60" s="66">
        <v>383</v>
      </c>
      <c r="D60" s="66">
        <v>0</v>
      </c>
      <c r="E60" s="68">
        <f t="shared" si="3"/>
        <v>23091</v>
      </c>
      <c r="F60" s="61">
        <f>E60-D62</f>
        <v>23091</v>
      </c>
    </row>
    <row r="61" spans="1:6" ht="13.5" customHeight="1">
      <c r="A61" s="70" t="s">
        <v>87</v>
      </c>
      <c r="B61" s="66">
        <v>23098</v>
      </c>
      <c r="C61" s="66">
        <v>383</v>
      </c>
      <c r="D61" s="66">
        <v>0</v>
      </c>
      <c r="E61" s="68">
        <f>SUM(B61:D61)</f>
        <v>23481</v>
      </c>
      <c r="F61" s="61">
        <f>E61-D62</f>
        <v>23481</v>
      </c>
    </row>
    <row r="62" spans="1:6" ht="13.5" customHeight="1" thickBot="1">
      <c r="A62" s="71" t="s">
        <v>88</v>
      </c>
      <c r="B62" s="72">
        <v>23750</v>
      </c>
      <c r="C62" s="72">
        <v>383</v>
      </c>
      <c r="D62" s="72">
        <v>0</v>
      </c>
      <c r="E62" s="73">
        <f t="shared" si="3"/>
        <v>24133</v>
      </c>
      <c r="F62" s="74">
        <f>E62-D63</f>
        <v>24133</v>
      </c>
    </row>
    <row r="63" spans="1:6" ht="13.5" customHeight="1">
      <c r="A63" s="75" t="s">
        <v>25</v>
      </c>
      <c r="B63" s="50"/>
      <c r="C63" s="50"/>
      <c r="D63" s="50"/>
      <c r="E63" s="50"/>
      <c r="F63" s="50"/>
    </row>
    <row r="64" spans="1:6" ht="13.5" customHeight="1">
      <c r="B64" s="15" t="s">
        <v>360</v>
      </c>
      <c r="C64" s="50"/>
      <c r="D64" s="50"/>
      <c r="E64" s="50"/>
      <c r="F64" s="50"/>
    </row>
    <row r="65" spans="2:6" ht="13.5" customHeight="1">
      <c r="B65" s="11"/>
      <c r="C65" s="11"/>
      <c r="D65" s="11"/>
      <c r="E65" s="11"/>
      <c r="F65" s="11"/>
    </row>
    <row r="66" spans="2:6" ht="13.5" customHeight="1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5"/>
  <sheetViews>
    <sheetView workbookViewId="0"/>
  </sheetViews>
  <sheetFormatPr defaultColWidth="19.69140625" defaultRowHeight="15.5"/>
  <cols>
    <col min="1" max="1" width="9.69140625" style="81" customWidth="1"/>
    <col min="2" max="3" width="14.69140625" style="81" customWidth="1"/>
    <col min="4" max="6" width="12.69140625" style="81" customWidth="1"/>
  </cols>
  <sheetData>
    <row r="1" spans="1:6" ht="13.5" customHeight="1">
      <c r="A1" s="76"/>
      <c r="B1" s="77"/>
      <c r="C1" s="31" t="s">
        <v>89</v>
      </c>
      <c r="D1" s="77"/>
      <c r="E1" s="78"/>
      <c r="F1" s="79"/>
    </row>
    <row r="2" spans="1:6" ht="13.5" customHeight="1">
      <c r="A2" s="80" t="s">
        <v>0</v>
      </c>
      <c r="B2" s="79"/>
      <c r="C2" s="79"/>
      <c r="D2" s="79"/>
      <c r="E2" s="79"/>
      <c r="F2" s="79"/>
    </row>
    <row r="3" spans="1:6" ht="13.5" customHeight="1">
      <c r="A3" s="80" t="s">
        <v>1</v>
      </c>
      <c r="B3" s="79"/>
      <c r="C3" s="79"/>
      <c r="D3" s="79"/>
      <c r="E3" s="79"/>
      <c r="F3" s="79"/>
    </row>
    <row r="4" spans="1:6" ht="13.5" customHeight="1">
      <c r="A4" s="80" t="s">
        <v>2</v>
      </c>
      <c r="B4" s="79"/>
      <c r="C4" s="79"/>
      <c r="D4" s="79"/>
      <c r="E4" s="79"/>
      <c r="F4" s="79"/>
    </row>
    <row r="5" spans="1:6" ht="13.5" customHeight="1" thickBot="1"/>
    <row r="6" spans="1:6" ht="13.5" customHeight="1">
      <c r="A6" s="82"/>
      <c r="B6" s="83"/>
      <c r="C6" s="84" t="s">
        <v>7</v>
      </c>
      <c r="D6" s="84"/>
      <c r="E6" s="84" t="s">
        <v>13</v>
      </c>
      <c r="F6" s="85" t="s">
        <v>16</v>
      </c>
    </row>
    <row r="7" spans="1:6" ht="13.5" customHeight="1">
      <c r="A7" s="86"/>
      <c r="B7" s="87" t="s">
        <v>4</v>
      </c>
      <c r="C7" s="87" t="s">
        <v>8</v>
      </c>
      <c r="D7" s="87"/>
      <c r="E7" s="87" t="s">
        <v>14</v>
      </c>
      <c r="F7" s="88" t="s">
        <v>14</v>
      </c>
    </row>
    <row r="8" spans="1:6" ht="13.5" customHeight="1">
      <c r="A8" s="86"/>
      <c r="B8" s="87" t="s">
        <v>5</v>
      </c>
      <c r="C8" s="87" t="s">
        <v>9</v>
      </c>
      <c r="D8" s="87" t="s">
        <v>11</v>
      </c>
      <c r="E8" s="87" t="s">
        <v>15</v>
      </c>
      <c r="F8" s="88" t="s">
        <v>15</v>
      </c>
    </row>
    <row r="9" spans="1:6" ht="13.5" customHeight="1" thickBot="1">
      <c r="A9" s="117" t="s">
        <v>3</v>
      </c>
      <c r="B9" s="90" t="s">
        <v>6</v>
      </c>
      <c r="C9" s="90" t="s">
        <v>10</v>
      </c>
      <c r="D9" s="90" t="s">
        <v>12</v>
      </c>
      <c r="E9" s="90" t="s">
        <v>12</v>
      </c>
      <c r="F9" s="91"/>
    </row>
    <row r="10" spans="1:6" ht="13.5" customHeight="1">
      <c r="A10" s="92" t="s">
        <v>90</v>
      </c>
      <c r="B10" s="60">
        <v>9204</v>
      </c>
      <c r="C10" s="60">
        <v>0</v>
      </c>
      <c r="D10" s="60">
        <v>0</v>
      </c>
      <c r="E10" s="60">
        <f>SUM(B10:D10)</f>
        <v>9204</v>
      </c>
      <c r="F10" s="61">
        <f>E10-D10</f>
        <v>9204</v>
      </c>
    </row>
    <row r="11" spans="1:6" ht="13.5" customHeight="1">
      <c r="A11" s="92" t="s">
        <v>91</v>
      </c>
      <c r="B11" s="60">
        <v>8155</v>
      </c>
      <c r="C11" s="60">
        <v>0</v>
      </c>
      <c r="D11" s="60">
        <v>0</v>
      </c>
      <c r="E11" s="60">
        <v>8155</v>
      </c>
      <c r="F11" s="61">
        <v>8155</v>
      </c>
    </row>
    <row r="12" spans="1:6" ht="13.5" customHeight="1">
      <c r="A12" s="92" t="s">
        <v>92</v>
      </c>
      <c r="B12" s="60">
        <v>7840</v>
      </c>
      <c r="C12" s="60">
        <v>0</v>
      </c>
      <c r="D12" s="60">
        <v>0</v>
      </c>
      <c r="E12" s="60">
        <v>7840</v>
      </c>
      <c r="F12" s="61">
        <f>E12-D12</f>
        <v>7840</v>
      </c>
    </row>
    <row r="13" spans="1:6" ht="13.5" customHeight="1">
      <c r="A13" s="92" t="s">
        <v>93</v>
      </c>
      <c r="B13" s="60">
        <v>7596</v>
      </c>
      <c r="C13" s="60">
        <v>0</v>
      </c>
      <c r="D13" s="60">
        <v>0</v>
      </c>
      <c r="E13" s="60">
        <v>7596</v>
      </c>
      <c r="F13" s="61">
        <v>7596</v>
      </c>
    </row>
    <row r="14" spans="1:6" ht="13.5" customHeight="1">
      <c r="A14" s="92" t="s">
        <v>94</v>
      </c>
      <c r="B14" s="60">
        <v>6155</v>
      </c>
      <c r="C14" s="60">
        <v>0</v>
      </c>
      <c r="D14" s="60">
        <v>0</v>
      </c>
      <c r="E14" s="60">
        <v>6155</v>
      </c>
      <c r="F14" s="61">
        <f>E14-D14</f>
        <v>6155</v>
      </c>
    </row>
    <row r="15" spans="1:6" ht="13.5" customHeight="1">
      <c r="A15" s="92" t="s">
        <v>95</v>
      </c>
      <c r="B15" s="60">
        <v>6178</v>
      </c>
      <c r="C15" s="60">
        <v>0</v>
      </c>
      <c r="D15" s="60">
        <v>0</v>
      </c>
      <c r="E15" s="60">
        <v>6178</v>
      </c>
      <c r="F15" s="61">
        <v>6178</v>
      </c>
    </row>
    <row r="16" spans="1:6" ht="13.5" customHeight="1">
      <c r="A16" s="92" t="s">
        <v>96</v>
      </c>
      <c r="B16" s="60">
        <v>5770</v>
      </c>
      <c r="C16" s="60">
        <v>0</v>
      </c>
      <c r="D16" s="60">
        <v>0</v>
      </c>
      <c r="E16" s="60">
        <v>5770</v>
      </c>
      <c r="F16" s="61">
        <f>E16-D16</f>
        <v>5770</v>
      </c>
    </row>
    <row r="17" spans="1:6" ht="13.5" customHeight="1">
      <c r="A17" s="92" t="s">
        <v>97</v>
      </c>
      <c r="B17" s="60">
        <v>5781</v>
      </c>
      <c r="C17" s="60">
        <v>0</v>
      </c>
      <c r="D17" s="60">
        <v>0</v>
      </c>
      <c r="E17" s="60">
        <v>5781</v>
      </c>
      <c r="F17" s="61">
        <v>5781</v>
      </c>
    </row>
    <row r="18" spans="1:6" ht="13.5" customHeight="1">
      <c r="A18" s="92" t="s">
        <v>98</v>
      </c>
      <c r="B18" s="60">
        <v>6260</v>
      </c>
      <c r="C18" s="60">
        <v>0</v>
      </c>
      <c r="D18" s="60">
        <v>0</v>
      </c>
      <c r="E18" s="60">
        <v>6260</v>
      </c>
      <c r="F18" s="61">
        <f>E18-D18</f>
        <v>6260</v>
      </c>
    </row>
    <row r="19" spans="1:6" ht="13.5" customHeight="1">
      <c r="A19" s="93" t="s">
        <v>99</v>
      </c>
      <c r="B19" s="60">
        <v>6105</v>
      </c>
      <c r="C19" s="60">
        <v>0</v>
      </c>
      <c r="D19" s="60">
        <v>0</v>
      </c>
      <c r="E19" s="60">
        <v>6105</v>
      </c>
      <c r="F19" s="61">
        <v>6105</v>
      </c>
    </row>
    <row r="20" spans="1:6" ht="13.5" customHeight="1">
      <c r="A20" s="93" t="s">
        <v>100</v>
      </c>
      <c r="B20" s="60">
        <v>5959</v>
      </c>
      <c r="C20" s="60">
        <v>0</v>
      </c>
      <c r="D20" s="60">
        <v>0</v>
      </c>
      <c r="E20" s="60">
        <v>5959</v>
      </c>
      <c r="F20" s="61">
        <f>E20-D20</f>
        <v>5959</v>
      </c>
    </row>
    <row r="21" spans="1:6" ht="13.5" customHeight="1">
      <c r="A21" s="93" t="s">
        <v>101</v>
      </c>
      <c r="B21" s="60">
        <v>5704</v>
      </c>
      <c r="C21" s="60">
        <v>0</v>
      </c>
      <c r="D21" s="60">
        <v>0</v>
      </c>
      <c r="E21" s="60">
        <v>5704</v>
      </c>
      <c r="F21" s="61">
        <v>5704</v>
      </c>
    </row>
    <row r="22" spans="1:6" ht="13.5" customHeight="1">
      <c r="A22" s="92" t="s">
        <v>102</v>
      </c>
      <c r="B22" s="60">
        <v>5798</v>
      </c>
      <c r="C22" s="60">
        <v>0</v>
      </c>
      <c r="D22" s="60">
        <v>0</v>
      </c>
      <c r="E22" s="60">
        <v>5798</v>
      </c>
      <c r="F22" s="61">
        <v>5798</v>
      </c>
    </row>
    <row r="23" spans="1:6" ht="13.5" customHeight="1">
      <c r="A23" s="93" t="s">
        <v>103</v>
      </c>
      <c r="B23" s="64">
        <v>5517</v>
      </c>
      <c r="C23" s="64">
        <v>0</v>
      </c>
      <c r="D23" s="64">
        <v>0</v>
      </c>
      <c r="E23" s="60">
        <v>5517</v>
      </c>
      <c r="F23" s="61">
        <v>5517</v>
      </c>
    </row>
    <row r="24" spans="1:6" ht="13.5" customHeight="1">
      <c r="A24" s="93" t="s">
        <v>104</v>
      </c>
      <c r="B24" s="64">
        <v>5241</v>
      </c>
      <c r="C24" s="64">
        <v>0</v>
      </c>
      <c r="D24" s="64">
        <v>0</v>
      </c>
      <c r="E24" s="60">
        <v>5241</v>
      </c>
      <c r="F24" s="61">
        <v>5241</v>
      </c>
    </row>
    <row r="25" spans="1:6" ht="13.5" customHeight="1">
      <c r="A25" s="93" t="s">
        <v>105</v>
      </c>
      <c r="B25" s="64">
        <v>4007</v>
      </c>
      <c r="C25" s="64">
        <v>0</v>
      </c>
      <c r="D25" s="64">
        <v>0</v>
      </c>
      <c r="E25" s="60">
        <v>4007</v>
      </c>
      <c r="F25" s="61">
        <v>4007</v>
      </c>
    </row>
    <row r="26" spans="1:6" ht="13.5" customHeight="1">
      <c r="A26" s="93" t="s">
        <v>106</v>
      </c>
      <c r="B26" s="64">
        <v>3338</v>
      </c>
      <c r="C26" s="64">
        <v>0</v>
      </c>
      <c r="D26" s="64">
        <v>0</v>
      </c>
      <c r="E26" s="60">
        <v>3338</v>
      </c>
      <c r="F26" s="61">
        <v>3338</v>
      </c>
    </row>
    <row r="27" spans="1:6" ht="13.5" customHeight="1">
      <c r="A27" s="93" t="s">
        <v>107</v>
      </c>
      <c r="B27" s="64">
        <v>3057</v>
      </c>
      <c r="C27" s="64">
        <v>0</v>
      </c>
      <c r="D27" s="64">
        <v>0</v>
      </c>
      <c r="E27" s="60">
        <v>3057</v>
      </c>
      <c r="F27" s="61">
        <v>3057</v>
      </c>
    </row>
    <row r="28" spans="1:6" ht="13.5" customHeight="1">
      <c r="A28" s="93" t="s">
        <v>108</v>
      </c>
      <c r="B28" s="64">
        <v>3213</v>
      </c>
      <c r="C28" s="64">
        <v>0</v>
      </c>
      <c r="D28" s="64">
        <v>0</v>
      </c>
      <c r="E28" s="60">
        <v>3213</v>
      </c>
      <c r="F28" s="61">
        <v>3213</v>
      </c>
    </row>
    <row r="29" spans="1:6" ht="13.5" customHeight="1">
      <c r="A29" s="93" t="s">
        <v>109</v>
      </c>
      <c r="B29" s="64">
        <v>2821</v>
      </c>
      <c r="C29" s="64">
        <v>0</v>
      </c>
      <c r="D29" s="64">
        <v>0</v>
      </c>
      <c r="E29" s="60">
        <v>2821</v>
      </c>
      <c r="F29" s="61">
        <v>2821</v>
      </c>
    </row>
    <row r="30" spans="1:6" ht="13.5" customHeight="1">
      <c r="A30" s="93" t="s">
        <v>110</v>
      </c>
      <c r="B30" s="64">
        <v>3344</v>
      </c>
      <c r="C30" s="64">
        <v>0</v>
      </c>
      <c r="D30" s="64">
        <v>0</v>
      </c>
      <c r="E30" s="60">
        <v>3344</v>
      </c>
      <c r="F30" s="61">
        <v>3344</v>
      </c>
    </row>
    <row r="31" spans="1:6" ht="13.5" customHeight="1">
      <c r="A31" s="93" t="s">
        <v>111</v>
      </c>
      <c r="B31" s="64">
        <v>3323</v>
      </c>
      <c r="C31" s="64">
        <v>0</v>
      </c>
      <c r="D31" s="64">
        <v>0</v>
      </c>
      <c r="E31" s="60">
        <v>3323</v>
      </c>
      <c r="F31" s="61">
        <v>3323</v>
      </c>
    </row>
    <row r="32" spans="1:6" ht="13.5" customHeight="1">
      <c r="A32" s="93" t="s">
        <v>112</v>
      </c>
      <c r="B32" s="64">
        <v>3226</v>
      </c>
      <c r="C32" s="64">
        <v>0</v>
      </c>
      <c r="D32" s="64">
        <v>0</v>
      </c>
      <c r="E32" s="60">
        <v>3226</v>
      </c>
      <c r="F32" s="61">
        <f>E32-D32</f>
        <v>3226</v>
      </c>
    </row>
    <row r="33" spans="1:6" ht="13.5" customHeight="1">
      <c r="A33" s="93" t="s">
        <v>113</v>
      </c>
      <c r="B33" s="64">
        <v>2987</v>
      </c>
      <c r="C33" s="64">
        <v>0</v>
      </c>
      <c r="D33" s="64">
        <v>0</v>
      </c>
      <c r="E33" s="64">
        <v>2987</v>
      </c>
      <c r="F33" s="94">
        <v>2987</v>
      </c>
    </row>
    <row r="34" spans="1:6" ht="13.5" customHeight="1">
      <c r="A34" s="93" t="s">
        <v>114</v>
      </c>
      <c r="B34" s="95" t="s">
        <v>115</v>
      </c>
      <c r="C34" s="95" t="s">
        <v>116</v>
      </c>
      <c r="D34" s="95" t="s">
        <v>116</v>
      </c>
      <c r="E34" s="60">
        <v>2150</v>
      </c>
      <c r="F34" s="96" t="s">
        <v>115</v>
      </c>
    </row>
    <row r="35" spans="1:6" ht="13.5" customHeight="1">
      <c r="A35" s="93" t="s">
        <v>117</v>
      </c>
      <c r="B35" s="66">
        <v>2317</v>
      </c>
      <c r="C35" s="66">
        <v>0</v>
      </c>
      <c r="D35" s="66">
        <v>0</v>
      </c>
      <c r="E35" s="66">
        <v>2317</v>
      </c>
      <c r="F35" s="67">
        <v>2317</v>
      </c>
    </row>
    <row r="36" spans="1:6" ht="13.5" customHeight="1">
      <c r="A36" s="93" t="s">
        <v>118</v>
      </c>
      <c r="B36" s="66">
        <v>2768</v>
      </c>
      <c r="C36" s="66">
        <v>0</v>
      </c>
      <c r="D36" s="66">
        <v>0</v>
      </c>
      <c r="E36" s="66">
        <v>2768</v>
      </c>
      <c r="F36" s="67">
        <v>2768</v>
      </c>
    </row>
    <row r="37" spans="1:6" ht="13.5" customHeight="1">
      <c r="A37" s="93" t="s">
        <v>119</v>
      </c>
      <c r="B37" s="66">
        <v>3783</v>
      </c>
      <c r="C37" s="66">
        <v>0</v>
      </c>
      <c r="D37" s="66">
        <v>0</v>
      </c>
      <c r="E37" s="66">
        <v>3783</v>
      </c>
      <c r="F37" s="67">
        <v>3783</v>
      </c>
    </row>
    <row r="38" spans="1:6" ht="13.5" customHeight="1">
      <c r="A38" s="93" t="s">
        <v>120</v>
      </c>
      <c r="B38" s="66">
        <v>3495</v>
      </c>
      <c r="C38" s="66">
        <v>4</v>
      </c>
      <c r="D38" s="66">
        <v>0</v>
      </c>
      <c r="E38" s="68">
        <v>3499</v>
      </c>
      <c r="F38" s="61">
        <f>E38-D38</f>
        <v>3499</v>
      </c>
    </row>
    <row r="39" spans="1:6" ht="13.5" customHeight="1">
      <c r="A39" s="93" t="s">
        <v>121</v>
      </c>
      <c r="B39" s="66">
        <v>3890</v>
      </c>
      <c r="C39" s="66">
        <v>143</v>
      </c>
      <c r="D39" s="66">
        <v>0</v>
      </c>
      <c r="E39" s="68">
        <v>4033</v>
      </c>
      <c r="F39" s="61">
        <f>E39-D39</f>
        <v>4033</v>
      </c>
    </row>
    <row r="40" spans="1:6" ht="13.5" customHeight="1">
      <c r="A40" s="93" t="s">
        <v>122</v>
      </c>
      <c r="B40" s="66">
        <v>3567</v>
      </c>
      <c r="C40" s="66">
        <v>14</v>
      </c>
      <c r="D40" s="66">
        <v>0</v>
      </c>
      <c r="E40" s="68">
        <v>3581</v>
      </c>
      <c r="F40" s="61">
        <f>E40-D40</f>
        <v>3581</v>
      </c>
    </row>
    <row r="41" spans="1:6" ht="13.5" customHeight="1">
      <c r="A41" s="93" t="s">
        <v>123</v>
      </c>
      <c r="B41" s="66">
        <v>5013</v>
      </c>
      <c r="C41" s="66">
        <v>14</v>
      </c>
      <c r="D41" s="66">
        <v>0</v>
      </c>
      <c r="E41" s="68">
        <v>5027</v>
      </c>
      <c r="F41" s="69">
        <v>5027</v>
      </c>
    </row>
    <row r="42" spans="1:6" ht="13.5" customHeight="1">
      <c r="A42" s="93" t="s">
        <v>124</v>
      </c>
      <c r="B42" s="66">
        <v>5252</v>
      </c>
      <c r="C42" s="66">
        <v>14</v>
      </c>
      <c r="D42" s="66">
        <v>0</v>
      </c>
      <c r="E42" s="68">
        <v>5266</v>
      </c>
      <c r="F42" s="61">
        <f>E42-D42</f>
        <v>5266</v>
      </c>
    </row>
    <row r="43" spans="1:6" ht="13.5" customHeight="1">
      <c r="A43" s="93" t="s">
        <v>125</v>
      </c>
      <c r="B43" s="64">
        <v>6663</v>
      </c>
      <c r="C43" s="64">
        <v>21</v>
      </c>
      <c r="D43" s="64">
        <v>0</v>
      </c>
      <c r="E43" s="60">
        <v>6684</v>
      </c>
      <c r="F43" s="61">
        <f>E43-D43</f>
        <v>6684</v>
      </c>
    </row>
    <row r="44" spans="1:6" ht="13.5" customHeight="1">
      <c r="A44" s="93" t="s">
        <v>126</v>
      </c>
      <c r="B44" s="64">
        <v>7501</v>
      </c>
      <c r="C44" s="64">
        <v>21</v>
      </c>
      <c r="D44" s="64">
        <v>0</v>
      </c>
      <c r="E44" s="60">
        <v>7522</v>
      </c>
      <c r="F44" s="61">
        <v>7522</v>
      </c>
    </row>
    <row r="45" spans="1:6" ht="13.5" customHeight="1">
      <c r="A45" s="93" t="s">
        <v>127</v>
      </c>
      <c r="B45" s="64">
        <v>10724</v>
      </c>
      <c r="C45" s="64">
        <v>21</v>
      </c>
      <c r="D45" s="64">
        <v>0</v>
      </c>
      <c r="E45" s="60">
        <v>10745</v>
      </c>
      <c r="F45" s="61">
        <v>10745</v>
      </c>
    </row>
    <row r="46" spans="1:6" ht="13.5" customHeight="1">
      <c r="A46" s="93" t="s">
        <v>128</v>
      </c>
      <c r="B46" s="66">
        <v>12873</v>
      </c>
      <c r="C46" s="66">
        <v>21</v>
      </c>
      <c r="D46" s="66">
        <v>0</v>
      </c>
      <c r="E46" s="68">
        <v>12894</v>
      </c>
      <c r="F46" s="61">
        <f>E46-D46</f>
        <v>12894</v>
      </c>
    </row>
    <row r="47" spans="1:6" ht="13.5" customHeight="1">
      <c r="A47" s="93" t="s">
        <v>129</v>
      </c>
      <c r="B47" s="66">
        <v>15672</v>
      </c>
      <c r="C47" s="66">
        <v>21</v>
      </c>
      <c r="D47" s="66">
        <v>0</v>
      </c>
      <c r="E47" s="68">
        <v>15693</v>
      </c>
      <c r="F47" s="69">
        <v>15693</v>
      </c>
    </row>
    <row r="48" spans="1:6" ht="13.5" customHeight="1">
      <c r="A48" s="93" t="s">
        <v>130</v>
      </c>
      <c r="B48" s="66">
        <v>16837</v>
      </c>
      <c r="C48" s="66">
        <v>21</v>
      </c>
      <c r="D48" s="66">
        <v>0</v>
      </c>
      <c r="E48" s="68">
        <v>16858</v>
      </c>
      <c r="F48" s="61">
        <f>E48-D48</f>
        <v>16858</v>
      </c>
    </row>
    <row r="49" spans="1:6" ht="13.5" customHeight="1">
      <c r="A49" s="93" t="s">
        <v>131</v>
      </c>
      <c r="B49" s="66">
        <v>18356</v>
      </c>
      <c r="C49" s="66">
        <v>21</v>
      </c>
      <c r="D49" s="66">
        <v>0</v>
      </c>
      <c r="E49" s="68">
        <v>18377</v>
      </c>
      <c r="F49" s="61">
        <v>18377</v>
      </c>
    </row>
    <row r="50" spans="1:6" ht="13.5" customHeight="1">
      <c r="A50" s="93" t="s">
        <v>132</v>
      </c>
      <c r="B50" s="66">
        <v>19064</v>
      </c>
      <c r="C50" s="66">
        <v>21</v>
      </c>
      <c r="D50" s="66">
        <v>0</v>
      </c>
      <c r="E50" s="68">
        <v>19085</v>
      </c>
      <c r="F50" s="61">
        <f>E50-D50</f>
        <v>19085</v>
      </c>
    </row>
    <row r="51" spans="1:6" ht="13.5" customHeight="1">
      <c r="A51" s="93" t="s">
        <v>133</v>
      </c>
      <c r="B51" s="66">
        <v>20246</v>
      </c>
      <c r="C51" s="66">
        <v>21</v>
      </c>
      <c r="D51" s="66">
        <v>0</v>
      </c>
      <c r="E51" s="68">
        <v>20267</v>
      </c>
      <c r="F51" s="61">
        <v>20267</v>
      </c>
    </row>
    <row r="52" spans="1:6" ht="13.5" customHeight="1">
      <c r="A52" s="93" t="s">
        <v>134</v>
      </c>
      <c r="B52" s="66">
        <v>21121</v>
      </c>
      <c r="C52" s="66">
        <v>21</v>
      </c>
      <c r="D52" s="66">
        <v>0</v>
      </c>
      <c r="E52" s="68">
        <v>21142</v>
      </c>
      <c r="F52" s="61">
        <f>E52-D52</f>
        <v>21142</v>
      </c>
    </row>
    <row r="53" spans="1:6" ht="13.5" customHeight="1">
      <c r="A53" s="93" t="s">
        <v>135</v>
      </c>
      <c r="B53" s="66">
        <v>21743</v>
      </c>
      <c r="C53" s="66">
        <v>21</v>
      </c>
      <c r="D53" s="66">
        <v>0</v>
      </c>
      <c r="E53" s="68">
        <v>21764</v>
      </c>
      <c r="F53" s="69">
        <v>21764</v>
      </c>
    </row>
    <row r="54" spans="1:6" ht="13.5" customHeight="1">
      <c r="A54" s="93" t="s">
        <v>136</v>
      </c>
      <c r="B54" s="66">
        <v>22171</v>
      </c>
      <c r="C54" s="66">
        <v>186</v>
      </c>
      <c r="D54" s="66">
        <v>0</v>
      </c>
      <c r="E54" s="68">
        <v>22357</v>
      </c>
      <c r="F54" s="61">
        <f>E54-D54</f>
        <v>22357</v>
      </c>
    </row>
    <row r="55" spans="1:6" ht="13.5" customHeight="1">
      <c r="A55" s="93" t="s">
        <v>137</v>
      </c>
      <c r="B55" s="66">
        <v>21721</v>
      </c>
      <c r="C55" s="66">
        <v>125</v>
      </c>
      <c r="D55" s="66">
        <v>0</v>
      </c>
      <c r="E55" s="68">
        <v>21846</v>
      </c>
      <c r="F55" s="61">
        <v>21846</v>
      </c>
    </row>
    <row r="56" spans="1:6" ht="13.5" customHeight="1">
      <c r="A56" s="93" t="s">
        <v>138</v>
      </c>
      <c r="B56" s="66">
        <v>21946</v>
      </c>
      <c r="C56" s="66">
        <v>125</v>
      </c>
      <c r="D56" s="66">
        <v>0</v>
      </c>
      <c r="E56" s="68">
        <v>22071</v>
      </c>
      <c r="F56" s="61">
        <f>E56-D56</f>
        <v>22071</v>
      </c>
    </row>
    <row r="57" spans="1:6" ht="13.5" customHeight="1">
      <c r="A57" s="93" t="s">
        <v>139</v>
      </c>
      <c r="B57" s="66">
        <v>21689</v>
      </c>
      <c r="C57" s="66">
        <v>121</v>
      </c>
      <c r="D57" s="66">
        <v>0</v>
      </c>
      <c r="E57" s="68">
        <v>21810</v>
      </c>
      <c r="F57" s="61">
        <f>E57-D57</f>
        <v>21810</v>
      </c>
    </row>
    <row r="58" spans="1:6" ht="13.5" customHeight="1">
      <c r="A58" s="93" t="s">
        <v>140</v>
      </c>
      <c r="B58" s="66">
        <v>21505</v>
      </c>
      <c r="C58" s="66">
        <v>121</v>
      </c>
      <c r="D58" s="66">
        <v>0</v>
      </c>
      <c r="E58" s="68">
        <v>21626</v>
      </c>
      <c r="F58" s="61">
        <f>E58-D58</f>
        <v>21626</v>
      </c>
    </row>
    <row r="59" spans="1:6" ht="13.5" customHeight="1">
      <c r="A59" s="93" t="s">
        <v>141</v>
      </c>
      <c r="B59" s="66">
        <v>21518</v>
      </c>
      <c r="C59" s="66">
        <v>184</v>
      </c>
      <c r="D59" s="66">
        <v>0</v>
      </c>
      <c r="E59" s="68">
        <v>21702</v>
      </c>
      <c r="F59" s="61">
        <f>E59-D59</f>
        <v>21702</v>
      </c>
    </row>
    <row r="60" spans="1:6" ht="13.5" customHeight="1">
      <c r="A60" s="65" t="s">
        <v>142</v>
      </c>
      <c r="B60" s="66">
        <v>22648</v>
      </c>
      <c r="C60" s="66">
        <v>184</v>
      </c>
      <c r="D60" s="66">
        <v>0</v>
      </c>
      <c r="E60" s="68">
        <v>22832</v>
      </c>
      <c r="F60" s="69">
        <v>22832</v>
      </c>
    </row>
    <row r="61" spans="1:6" ht="13.5" customHeight="1" thickBot="1">
      <c r="A61" s="71" t="s">
        <v>143</v>
      </c>
      <c r="B61" s="72">
        <v>23394</v>
      </c>
      <c r="C61" s="72">
        <v>189</v>
      </c>
      <c r="D61" s="72">
        <v>0</v>
      </c>
      <c r="E61" s="73">
        <v>23583</v>
      </c>
      <c r="F61" s="74">
        <f>E61-D61</f>
        <v>23583</v>
      </c>
    </row>
    <row r="62" spans="1:6" ht="13.5" customHeight="1">
      <c r="A62" s="97" t="s">
        <v>25</v>
      </c>
      <c r="B62" s="98"/>
      <c r="C62" s="98"/>
      <c r="D62" s="98"/>
      <c r="E62" s="98"/>
      <c r="F62" s="98"/>
    </row>
    <row r="63" spans="1:6" ht="13.5" customHeight="1">
      <c r="A63" s="15" t="s">
        <v>360</v>
      </c>
      <c r="B63" s="98"/>
      <c r="C63" s="98"/>
      <c r="D63" s="98"/>
      <c r="E63" s="98"/>
      <c r="F63" s="98"/>
    </row>
    <row r="64" spans="1:6" ht="13.5" customHeight="1">
      <c r="B64" s="99"/>
      <c r="C64" s="99"/>
      <c r="D64" s="99"/>
      <c r="E64" s="99"/>
      <c r="F64" s="99"/>
    </row>
    <row r="65" ht="13.5" customHeight="1"/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5"/>
  <sheetViews>
    <sheetView workbookViewId="0"/>
  </sheetViews>
  <sheetFormatPr defaultColWidth="19.69140625" defaultRowHeight="15.5"/>
  <cols>
    <col min="1" max="1" width="9.69140625" style="81" customWidth="1"/>
    <col min="2" max="3" width="14.69140625" style="81" customWidth="1"/>
    <col min="4" max="6" width="12.69140625" style="81" customWidth="1"/>
  </cols>
  <sheetData>
    <row r="1" spans="1:6" ht="13.5" customHeight="1">
      <c r="A1" s="76"/>
      <c r="B1" s="77"/>
      <c r="C1" s="31" t="s">
        <v>144</v>
      </c>
      <c r="D1" s="77"/>
      <c r="E1" s="78"/>
      <c r="F1" s="79"/>
    </row>
    <row r="2" spans="1:6" ht="13.5" customHeight="1">
      <c r="A2" s="80" t="s">
        <v>0</v>
      </c>
      <c r="B2" s="79"/>
      <c r="C2" s="79"/>
      <c r="D2" s="79"/>
      <c r="E2" s="79"/>
      <c r="F2" s="79"/>
    </row>
    <row r="3" spans="1:6" ht="13.5" customHeight="1">
      <c r="A3" s="80" t="s">
        <v>1</v>
      </c>
      <c r="B3" s="79"/>
      <c r="C3" s="79"/>
      <c r="D3" s="79"/>
      <c r="E3" s="79"/>
      <c r="F3" s="79"/>
    </row>
    <row r="4" spans="1:6" ht="13.5" customHeight="1">
      <c r="A4" s="80" t="s">
        <v>2</v>
      </c>
      <c r="B4" s="79"/>
      <c r="C4" s="79"/>
      <c r="D4" s="79"/>
      <c r="E4" s="79"/>
      <c r="F4" s="79"/>
    </row>
    <row r="5" spans="1:6" ht="13.5" customHeight="1" thickBot="1"/>
    <row r="6" spans="1:6" ht="13.5" customHeight="1">
      <c r="A6" s="82"/>
      <c r="B6" s="83"/>
      <c r="C6" s="84" t="s">
        <v>7</v>
      </c>
      <c r="D6" s="84"/>
      <c r="E6" s="84" t="s">
        <v>13</v>
      </c>
      <c r="F6" s="85" t="s">
        <v>16</v>
      </c>
    </row>
    <row r="7" spans="1:6" ht="13.5" customHeight="1">
      <c r="A7" s="86"/>
      <c r="B7" s="87" t="s">
        <v>4</v>
      </c>
      <c r="C7" s="87" t="s">
        <v>8</v>
      </c>
      <c r="D7" s="87"/>
      <c r="E7" s="87" t="s">
        <v>14</v>
      </c>
      <c r="F7" s="88" t="s">
        <v>14</v>
      </c>
    </row>
    <row r="8" spans="1:6" ht="13.5" customHeight="1">
      <c r="A8" s="86"/>
      <c r="B8" s="87" t="s">
        <v>5</v>
      </c>
      <c r="C8" s="87" t="s">
        <v>9</v>
      </c>
      <c r="D8" s="87" t="s">
        <v>11</v>
      </c>
      <c r="E8" s="87" t="s">
        <v>15</v>
      </c>
      <c r="F8" s="88" t="s">
        <v>15</v>
      </c>
    </row>
    <row r="9" spans="1:6" ht="13.5" customHeight="1" thickBot="1">
      <c r="A9" s="117" t="s">
        <v>3</v>
      </c>
      <c r="B9" s="90" t="s">
        <v>6</v>
      </c>
      <c r="C9" s="90" t="s">
        <v>10</v>
      </c>
      <c r="D9" s="90" t="s">
        <v>12</v>
      </c>
      <c r="E9" s="90" t="s">
        <v>12</v>
      </c>
      <c r="F9" s="91"/>
    </row>
    <row r="10" spans="1:6" ht="13.5" customHeight="1">
      <c r="A10" s="92" t="s">
        <v>145</v>
      </c>
      <c r="B10" s="60">
        <v>12726</v>
      </c>
      <c r="C10" s="60">
        <v>107</v>
      </c>
      <c r="D10" s="60">
        <v>0</v>
      </c>
      <c r="E10" s="60">
        <f>SUM(B10:D10)</f>
        <v>12833</v>
      </c>
      <c r="F10" s="61">
        <f>E10-D10</f>
        <v>12833</v>
      </c>
    </row>
    <row r="11" spans="1:6" ht="13.5" customHeight="1">
      <c r="A11" s="92" t="s">
        <v>146</v>
      </c>
      <c r="B11" s="60">
        <v>13636</v>
      </c>
      <c r="C11" s="60">
        <v>107</v>
      </c>
      <c r="D11" s="60">
        <v>0</v>
      </c>
      <c r="E11" s="60">
        <v>13743</v>
      </c>
      <c r="F11" s="61">
        <v>13743</v>
      </c>
    </row>
    <row r="12" spans="1:6" ht="13.5" customHeight="1">
      <c r="A12" s="92" t="s">
        <v>147</v>
      </c>
      <c r="B12" s="60">
        <v>13225</v>
      </c>
      <c r="C12" s="60">
        <v>107</v>
      </c>
      <c r="D12" s="60">
        <v>0</v>
      </c>
      <c r="E12" s="60">
        <v>13332</v>
      </c>
      <c r="F12" s="61">
        <f>E12-D12</f>
        <v>13332</v>
      </c>
    </row>
    <row r="13" spans="1:6" ht="13.5" customHeight="1">
      <c r="A13" s="92" t="s">
        <v>148</v>
      </c>
      <c r="B13" s="60">
        <v>12804</v>
      </c>
      <c r="C13" s="60">
        <v>107</v>
      </c>
      <c r="D13" s="60">
        <v>0</v>
      </c>
      <c r="E13" s="60">
        <v>12911</v>
      </c>
      <c r="F13" s="61">
        <f>E13-D13</f>
        <v>12911</v>
      </c>
    </row>
    <row r="14" spans="1:6" ht="13.5" customHeight="1">
      <c r="A14" s="92" t="s">
        <v>149</v>
      </c>
      <c r="B14" s="60">
        <v>13604</v>
      </c>
      <c r="C14" s="60">
        <v>107</v>
      </c>
      <c r="D14" s="60">
        <v>0</v>
      </c>
      <c r="E14" s="60">
        <v>13711</v>
      </c>
      <c r="F14" s="61">
        <f>E14-D14</f>
        <v>13711</v>
      </c>
    </row>
    <row r="15" spans="1:6" ht="13.5" customHeight="1">
      <c r="A15" s="92" t="s">
        <v>150</v>
      </c>
      <c r="B15" s="60">
        <v>13195</v>
      </c>
      <c r="C15" s="60">
        <v>107</v>
      </c>
      <c r="D15" s="60">
        <v>0</v>
      </c>
      <c r="E15" s="60">
        <v>13302</v>
      </c>
      <c r="F15" s="61">
        <f>E15-D15</f>
        <v>13302</v>
      </c>
    </row>
    <row r="16" spans="1:6" ht="13.5" customHeight="1">
      <c r="A16" s="92" t="s">
        <v>151</v>
      </c>
      <c r="B16" s="60">
        <v>12950</v>
      </c>
      <c r="C16" s="60">
        <v>128</v>
      </c>
      <c r="D16" s="60">
        <v>0</v>
      </c>
      <c r="E16" s="60">
        <v>13078</v>
      </c>
      <c r="F16" s="61">
        <v>13078</v>
      </c>
    </row>
    <row r="17" spans="1:6" ht="13.5" customHeight="1">
      <c r="A17" s="92" t="s">
        <v>152</v>
      </c>
      <c r="B17" s="60">
        <v>12657</v>
      </c>
      <c r="C17" s="60">
        <v>79</v>
      </c>
      <c r="D17" s="60">
        <v>0</v>
      </c>
      <c r="E17" s="60">
        <v>12736</v>
      </c>
      <c r="F17" s="61">
        <f>E17-D17</f>
        <v>12736</v>
      </c>
    </row>
    <row r="18" spans="1:6" ht="13.5" customHeight="1">
      <c r="A18" s="92" t="s">
        <v>153</v>
      </c>
      <c r="B18" s="60">
        <v>12052</v>
      </c>
      <c r="C18" s="60">
        <v>79</v>
      </c>
      <c r="D18" s="60">
        <v>0</v>
      </c>
      <c r="E18" s="60">
        <v>12131</v>
      </c>
      <c r="F18" s="61">
        <f>E18-D18</f>
        <v>12131</v>
      </c>
    </row>
    <row r="19" spans="1:6" ht="13.5" customHeight="1">
      <c r="A19" s="93" t="s">
        <v>154</v>
      </c>
      <c r="B19" s="60">
        <v>12514</v>
      </c>
      <c r="C19" s="60">
        <v>78</v>
      </c>
      <c r="D19" s="60">
        <v>0</v>
      </c>
      <c r="E19" s="60">
        <v>12592</v>
      </c>
      <c r="F19" s="61">
        <f>E19-D19</f>
        <v>12592</v>
      </c>
    </row>
    <row r="20" spans="1:6" ht="13.5" customHeight="1">
      <c r="A20" s="93" t="s">
        <v>155</v>
      </c>
      <c r="B20" s="60">
        <v>11862</v>
      </c>
      <c r="C20" s="60">
        <v>78</v>
      </c>
      <c r="D20" s="60">
        <v>0</v>
      </c>
      <c r="E20" s="60">
        <v>11940</v>
      </c>
      <c r="F20" s="61">
        <f>E20-D20</f>
        <v>11940</v>
      </c>
    </row>
    <row r="21" spans="1:6" ht="13.5" customHeight="1">
      <c r="A21" s="93" t="s">
        <v>156</v>
      </c>
      <c r="B21" s="60">
        <v>11742</v>
      </c>
      <c r="C21" s="60">
        <v>95</v>
      </c>
      <c r="D21" s="60">
        <v>0</v>
      </c>
      <c r="E21" s="60">
        <v>11837</v>
      </c>
      <c r="F21" s="61">
        <f>E21-D21</f>
        <v>11837</v>
      </c>
    </row>
    <row r="22" spans="1:6" ht="13.5" customHeight="1">
      <c r="A22" s="92" t="s">
        <v>157</v>
      </c>
      <c r="B22" s="60">
        <v>11718</v>
      </c>
      <c r="C22" s="60">
        <v>87</v>
      </c>
      <c r="D22" s="60">
        <v>0</v>
      </c>
      <c r="E22" s="60">
        <v>11805</v>
      </c>
      <c r="F22" s="61">
        <v>11805</v>
      </c>
    </row>
    <row r="23" spans="1:6" ht="13.5" customHeight="1">
      <c r="A23" s="93" t="s">
        <v>158</v>
      </c>
      <c r="B23" s="64">
        <v>12759</v>
      </c>
      <c r="C23" s="64">
        <v>87</v>
      </c>
      <c r="D23" s="64">
        <v>0</v>
      </c>
      <c r="E23" s="60">
        <v>12846</v>
      </c>
      <c r="F23" s="61">
        <f t="shared" ref="F23:F39" si="0">E23-D23</f>
        <v>12846</v>
      </c>
    </row>
    <row r="24" spans="1:6" ht="13.5" customHeight="1">
      <c r="A24" s="93" t="s">
        <v>159</v>
      </c>
      <c r="B24" s="64">
        <v>12942</v>
      </c>
      <c r="C24" s="64">
        <v>87</v>
      </c>
      <c r="D24" s="64">
        <v>0</v>
      </c>
      <c r="E24" s="60">
        <v>13029</v>
      </c>
      <c r="F24" s="61">
        <f t="shared" si="0"/>
        <v>13029</v>
      </c>
    </row>
    <row r="25" spans="1:6" ht="13.5" customHeight="1">
      <c r="A25" s="93" t="s">
        <v>160</v>
      </c>
      <c r="B25" s="64">
        <v>12797</v>
      </c>
      <c r="C25" s="64">
        <v>87</v>
      </c>
      <c r="D25" s="64">
        <v>0</v>
      </c>
      <c r="E25" s="60">
        <v>12884</v>
      </c>
      <c r="F25" s="61">
        <f t="shared" si="0"/>
        <v>12884</v>
      </c>
    </row>
    <row r="26" spans="1:6" ht="13.5" customHeight="1">
      <c r="A26" s="93" t="s">
        <v>161</v>
      </c>
      <c r="B26" s="64">
        <v>12457</v>
      </c>
      <c r="C26" s="64">
        <v>87</v>
      </c>
      <c r="D26" s="64">
        <v>0</v>
      </c>
      <c r="E26" s="60">
        <v>12535</v>
      </c>
      <c r="F26" s="61">
        <f t="shared" si="0"/>
        <v>12535</v>
      </c>
    </row>
    <row r="27" spans="1:6" ht="13.5" customHeight="1">
      <c r="A27" s="93" t="s">
        <v>162</v>
      </c>
      <c r="B27" s="64">
        <v>11708</v>
      </c>
      <c r="C27" s="64">
        <v>68</v>
      </c>
      <c r="D27" s="64">
        <v>0</v>
      </c>
      <c r="E27" s="60">
        <v>11776</v>
      </c>
      <c r="F27" s="61">
        <f t="shared" si="0"/>
        <v>11776</v>
      </c>
    </row>
    <row r="28" spans="1:6" ht="13.5" customHeight="1">
      <c r="A28" s="93" t="s">
        <v>163</v>
      </c>
      <c r="B28" s="64">
        <v>11553</v>
      </c>
      <c r="C28" s="64">
        <v>68</v>
      </c>
      <c r="D28" s="64">
        <v>0</v>
      </c>
      <c r="E28" s="60">
        <v>11621</v>
      </c>
      <c r="F28" s="61">
        <f t="shared" si="0"/>
        <v>11621</v>
      </c>
    </row>
    <row r="29" spans="1:6" ht="13.5" customHeight="1">
      <c r="A29" s="93" t="s">
        <v>164</v>
      </c>
      <c r="B29" s="64">
        <v>10537</v>
      </c>
      <c r="C29" s="64">
        <v>68</v>
      </c>
      <c r="D29" s="64">
        <v>0</v>
      </c>
      <c r="E29" s="60">
        <v>10605</v>
      </c>
      <c r="F29" s="61">
        <f t="shared" si="0"/>
        <v>10605</v>
      </c>
    </row>
    <row r="30" spans="1:6" ht="13.5" customHeight="1">
      <c r="A30" s="93" t="s">
        <v>165</v>
      </c>
      <c r="B30" s="64">
        <v>10483</v>
      </c>
      <c r="C30" s="64">
        <v>68</v>
      </c>
      <c r="D30" s="64">
        <v>0</v>
      </c>
      <c r="E30" s="60">
        <v>10551</v>
      </c>
      <c r="F30" s="61">
        <v>10551</v>
      </c>
    </row>
    <row r="31" spans="1:6" ht="13.5" customHeight="1">
      <c r="A31" s="93" t="s">
        <v>166</v>
      </c>
      <c r="B31" s="64">
        <v>10644</v>
      </c>
      <c r="C31" s="64">
        <v>61</v>
      </c>
      <c r="D31" s="64">
        <v>0</v>
      </c>
      <c r="E31" s="60">
        <v>10705</v>
      </c>
      <c r="F31" s="61">
        <f t="shared" si="0"/>
        <v>10705</v>
      </c>
    </row>
    <row r="32" spans="1:6" ht="13.5" customHeight="1">
      <c r="A32" s="93" t="s">
        <v>167</v>
      </c>
      <c r="B32" s="64">
        <v>10456</v>
      </c>
      <c r="C32" s="64">
        <v>61</v>
      </c>
      <c r="D32" s="64">
        <v>0</v>
      </c>
      <c r="E32" s="60">
        <v>10517</v>
      </c>
      <c r="F32" s="61">
        <v>10517</v>
      </c>
    </row>
    <row r="33" spans="1:6" ht="13.5" customHeight="1">
      <c r="A33" s="93" t="s">
        <v>168</v>
      </c>
      <c r="B33" s="95" t="s">
        <v>169</v>
      </c>
      <c r="C33" s="95" t="s">
        <v>170</v>
      </c>
      <c r="D33" s="95" t="s">
        <v>116</v>
      </c>
      <c r="E33" s="60">
        <v>10052</v>
      </c>
      <c r="F33" s="61">
        <f t="shared" si="0"/>
        <v>10052</v>
      </c>
    </row>
    <row r="34" spans="1:6" ht="13.5" customHeight="1">
      <c r="A34" s="93" t="s">
        <v>171</v>
      </c>
      <c r="B34" s="95" t="s">
        <v>172</v>
      </c>
      <c r="C34" s="95" t="s">
        <v>173</v>
      </c>
      <c r="D34" s="95" t="s">
        <v>116</v>
      </c>
      <c r="E34" s="60">
        <v>9187</v>
      </c>
      <c r="F34" s="96" t="s">
        <v>174</v>
      </c>
    </row>
    <row r="35" spans="1:6" ht="13.5" customHeight="1">
      <c r="A35" s="93" t="s">
        <v>175</v>
      </c>
      <c r="B35" s="95" t="s">
        <v>176</v>
      </c>
      <c r="C35" s="95" t="s">
        <v>177</v>
      </c>
      <c r="D35" s="95" t="s">
        <v>116</v>
      </c>
      <c r="E35" s="100" t="s">
        <v>178</v>
      </c>
      <c r="F35" s="61">
        <f t="shared" si="0"/>
        <v>8212</v>
      </c>
    </row>
    <row r="36" spans="1:6" ht="13.5" customHeight="1">
      <c r="A36" s="93" t="s">
        <v>179</v>
      </c>
      <c r="B36" s="95" t="s">
        <v>180</v>
      </c>
      <c r="C36" s="95" t="s">
        <v>177</v>
      </c>
      <c r="D36" s="95" t="s">
        <v>116</v>
      </c>
      <c r="E36" s="100" t="s">
        <v>181</v>
      </c>
      <c r="F36" s="96" t="s">
        <v>181</v>
      </c>
    </row>
    <row r="37" spans="1:6" ht="13.5" customHeight="1">
      <c r="A37" s="93" t="s">
        <v>182</v>
      </c>
      <c r="B37" s="95" t="s">
        <v>183</v>
      </c>
      <c r="C37" s="95" t="s">
        <v>184</v>
      </c>
      <c r="D37" s="95" t="s">
        <v>116</v>
      </c>
      <c r="E37" s="100" t="s">
        <v>185</v>
      </c>
      <c r="F37" s="61">
        <f t="shared" si="0"/>
        <v>7502</v>
      </c>
    </row>
    <row r="38" spans="1:6" ht="13.5" customHeight="1">
      <c r="A38" s="93" t="s">
        <v>186</v>
      </c>
      <c r="B38" s="95" t="s">
        <v>187</v>
      </c>
      <c r="C38" s="95" t="s">
        <v>116</v>
      </c>
      <c r="D38" s="95" t="s">
        <v>116</v>
      </c>
      <c r="E38" s="100" t="s">
        <v>187</v>
      </c>
      <c r="F38" s="69">
        <v>9985</v>
      </c>
    </row>
    <row r="39" spans="1:6" ht="13.5" customHeight="1">
      <c r="A39" s="93" t="s">
        <v>188</v>
      </c>
      <c r="B39" s="95" t="s">
        <v>189</v>
      </c>
      <c r="C39" s="95" t="s">
        <v>116</v>
      </c>
      <c r="D39" s="95" t="s">
        <v>116</v>
      </c>
      <c r="E39" s="100" t="s">
        <v>189</v>
      </c>
      <c r="F39" s="61">
        <f t="shared" si="0"/>
        <v>6502</v>
      </c>
    </row>
    <row r="40" spans="1:6" ht="13.5" customHeight="1">
      <c r="A40" s="93" t="s">
        <v>190</v>
      </c>
      <c r="B40" s="95" t="s">
        <v>191</v>
      </c>
      <c r="C40" s="95" t="s">
        <v>116</v>
      </c>
      <c r="D40" s="95" t="s">
        <v>116</v>
      </c>
      <c r="E40" s="100" t="s">
        <v>191</v>
      </c>
      <c r="F40" s="96" t="s">
        <v>191</v>
      </c>
    </row>
    <row r="41" spans="1:6" ht="13.5" customHeight="1">
      <c r="A41" s="93" t="s">
        <v>192</v>
      </c>
      <c r="B41" s="95" t="s">
        <v>193</v>
      </c>
      <c r="C41" s="95" t="s">
        <v>116</v>
      </c>
      <c r="D41" s="95" t="s">
        <v>116</v>
      </c>
      <c r="E41" s="100" t="s">
        <v>193</v>
      </c>
      <c r="F41" s="96" t="s">
        <v>193</v>
      </c>
    </row>
    <row r="42" spans="1:6" ht="13.5" customHeight="1">
      <c r="A42" s="93" t="s">
        <v>194</v>
      </c>
      <c r="B42" s="95" t="s">
        <v>195</v>
      </c>
      <c r="C42" s="95" t="s">
        <v>116</v>
      </c>
      <c r="D42" s="95" t="s">
        <v>116</v>
      </c>
      <c r="E42" s="100" t="s">
        <v>195</v>
      </c>
      <c r="F42" s="61">
        <f t="shared" ref="F42:F53" si="1">E42-D42</f>
        <v>6568</v>
      </c>
    </row>
    <row r="43" spans="1:6" ht="13.5" customHeight="1">
      <c r="A43" s="93" t="s">
        <v>196</v>
      </c>
      <c r="B43" s="64">
        <v>7308</v>
      </c>
      <c r="C43" s="64">
        <v>0</v>
      </c>
      <c r="D43" s="101">
        <v>0</v>
      </c>
      <c r="E43" s="60">
        <v>7308</v>
      </c>
      <c r="F43" s="61">
        <f t="shared" si="1"/>
        <v>7308</v>
      </c>
    </row>
    <row r="44" spans="1:6" ht="13.5" customHeight="1">
      <c r="A44" s="93" t="s">
        <v>197</v>
      </c>
      <c r="B44" s="64">
        <v>10390</v>
      </c>
      <c r="C44" s="64">
        <v>0</v>
      </c>
      <c r="D44" s="64">
        <v>0</v>
      </c>
      <c r="E44" s="60">
        <v>10390</v>
      </c>
      <c r="F44" s="61">
        <f t="shared" si="1"/>
        <v>10390</v>
      </c>
    </row>
    <row r="45" spans="1:6" ht="13.5" customHeight="1">
      <c r="A45" s="93" t="s">
        <v>198</v>
      </c>
      <c r="B45" s="64">
        <v>12459</v>
      </c>
      <c r="C45" s="64">
        <v>0</v>
      </c>
      <c r="D45" s="64">
        <v>0</v>
      </c>
      <c r="E45" s="60">
        <v>12459</v>
      </c>
      <c r="F45" s="61">
        <f t="shared" si="1"/>
        <v>12459</v>
      </c>
    </row>
    <row r="46" spans="1:6" ht="13.5" customHeight="1">
      <c r="A46" s="93" t="s">
        <v>199</v>
      </c>
      <c r="B46" s="95" t="s">
        <v>200</v>
      </c>
      <c r="C46" s="95" t="s">
        <v>116</v>
      </c>
      <c r="D46" s="95" t="s">
        <v>116</v>
      </c>
      <c r="E46" s="100" t="s">
        <v>200</v>
      </c>
      <c r="F46" s="61">
        <f t="shared" si="1"/>
        <v>15445</v>
      </c>
    </row>
    <row r="47" spans="1:6" ht="13.5" customHeight="1">
      <c r="A47" s="93" t="s">
        <v>201</v>
      </c>
      <c r="B47" s="95" t="s">
        <v>202</v>
      </c>
      <c r="C47" s="95" t="s">
        <v>116</v>
      </c>
      <c r="D47" s="95" t="s">
        <v>116</v>
      </c>
      <c r="E47" s="100" t="s">
        <v>202</v>
      </c>
      <c r="F47" s="61">
        <f t="shared" si="1"/>
        <v>13842</v>
      </c>
    </row>
    <row r="48" spans="1:6" ht="13.5" customHeight="1">
      <c r="A48" s="93" t="s">
        <v>203</v>
      </c>
      <c r="B48" s="95" t="s">
        <v>204</v>
      </c>
      <c r="C48" s="95" t="s">
        <v>116</v>
      </c>
      <c r="D48" s="95" t="s">
        <v>116</v>
      </c>
      <c r="E48" s="100" t="s">
        <v>204</v>
      </c>
      <c r="F48" s="61">
        <f t="shared" si="1"/>
        <v>16478</v>
      </c>
    </row>
    <row r="49" spans="1:6" ht="13.5" customHeight="1">
      <c r="A49" s="93" t="s">
        <v>205</v>
      </c>
      <c r="B49" s="95" t="s">
        <v>206</v>
      </c>
      <c r="C49" s="95" t="s">
        <v>116</v>
      </c>
      <c r="D49" s="95" t="s">
        <v>116</v>
      </c>
      <c r="E49" s="100" t="s">
        <v>206</v>
      </c>
      <c r="F49" s="61">
        <f t="shared" si="1"/>
        <v>18828</v>
      </c>
    </row>
    <row r="50" spans="1:6" ht="13.5" customHeight="1">
      <c r="A50" s="93" t="s">
        <v>207</v>
      </c>
      <c r="B50" s="95" t="s">
        <v>208</v>
      </c>
      <c r="C50" s="95" t="s">
        <v>116</v>
      </c>
      <c r="D50" s="95" t="s">
        <v>116</v>
      </c>
      <c r="E50" s="100" t="s">
        <v>208</v>
      </c>
      <c r="F50" s="61">
        <f t="shared" si="1"/>
        <v>18480</v>
      </c>
    </row>
    <row r="51" spans="1:6" ht="13.5" customHeight="1">
      <c r="A51" s="93" t="s">
        <v>209</v>
      </c>
      <c r="B51" s="95" t="s">
        <v>210</v>
      </c>
      <c r="C51" s="95" t="s">
        <v>116</v>
      </c>
      <c r="D51" s="95" t="s">
        <v>116</v>
      </c>
      <c r="E51" s="100" t="s">
        <v>210</v>
      </c>
      <c r="F51" s="61">
        <f t="shared" si="1"/>
        <v>17507</v>
      </c>
    </row>
    <row r="52" spans="1:6" ht="13.5" customHeight="1">
      <c r="A52" s="93" t="s">
        <v>211</v>
      </c>
      <c r="B52" s="95" t="s">
        <v>212</v>
      </c>
      <c r="C52" s="95" t="s">
        <v>116</v>
      </c>
      <c r="D52" s="95" t="s">
        <v>116</v>
      </c>
      <c r="E52" s="100" t="s">
        <v>212</v>
      </c>
      <c r="F52" s="96" t="s">
        <v>212</v>
      </c>
    </row>
    <row r="53" spans="1:6" ht="13.5" customHeight="1">
      <c r="A53" s="93" t="s">
        <v>213</v>
      </c>
      <c r="B53" s="95" t="s">
        <v>214</v>
      </c>
      <c r="C53" s="95" t="s">
        <v>116</v>
      </c>
      <c r="D53" s="95" t="s">
        <v>116</v>
      </c>
      <c r="E53" s="100" t="s">
        <v>214</v>
      </c>
      <c r="F53" s="61">
        <f t="shared" si="1"/>
        <v>16020</v>
      </c>
    </row>
    <row r="54" spans="1:6" ht="13.5" customHeight="1">
      <c r="A54" s="93" t="s">
        <v>215</v>
      </c>
      <c r="B54" s="95" t="s">
        <v>216</v>
      </c>
      <c r="C54" s="95" t="s">
        <v>116</v>
      </c>
      <c r="D54" s="95" t="s">
        <v>116</v>
      </c>
      <c r="E54" s="100" t="s">
        <v>216</v>
      </c>
      <c r="F54" s="96" t="s">
        <v>216</v>
      </c>
    </row>
    <row r="55" spans="1:6" ht="13.5" customHeight="1">
      <c r="A55" s="93" t="s">
        <v>217</v>
      </c>
      <c r="B55" s="95" t="s">
        <v>218</v>
      </c>
      <c r="C55" s="95" t="s">
        <v>116</v>
      </c>
      <c r="D55" s="95" t="s">
        <v>116</v>
      </c>
      <c r="E55" s="95" t="s">
        <v>218</v>
      </c>
      <c r="F55" s="96" t="s">
        <v>218</v>
      </c>
    </row>
    <row r="56" spans="1:6" ht="13.5" customHeight="1">
      <c r="A56" s="93" t="s">
        <v>219</v>
      </c>
      <c r="B56" s="95" t="s">
        <v>220</v>
      </c>
      <c r="C56" s="95" t="s">
        <v>116</v>
      </c>
      <c r="D56" s="95" t="s">
        <v>116</v>
      </c>
      <c r="E56" s="100" t="s">
        <v>220</v>
      </c>
      <c r="F56" s="61">
        <f>E56-D56</f>
        <v>13221</v>
      </c>
    </row>
    <row r="57" spans="1:6" ht="13.5" customHeight="1">
      <c r="A57" s="93" t="s">
        <v>221</v>
      </c>
      <c r="B57" s="95" t="s">
        <v>222</v>
      </c>
      <c r="C57" s="95" t="s">
        <v>116</v>
      </c>
      <c r="D57" s="95" t="s">
        <v>116</v>
      </c>
      <c r="E57" s="100" t="s">
        <v>222</v>
      </c>
      <c r="F57" s="96" t="s">
        <v>222</v>
      </c>
    </row>
    <row r="58" spans="1:6" ht="13.5" customHeight="1">
      <c r="A58" s="93" t="s">
        <v>223</v>
      </c>
      <c r="B58" s="66">
        <v>10960</v>
      </c>
      <c r="C58" s="66">
        <v>0</v>
      </c>
      <c r="D58" s="66">
        <v>0</v>
      </c>
      <c r="E58" s="68">
        <v>10960</v>
      </c>
      <c r="F58" s="69">
        <v>10960</v>
      </c>
    </row>
    <row r="59" spans="1:6" ht="13.5" customHeight="1">
      <c r="A59" s="93" t="s">
        <v>224</v>
      </c>
      <c r="B59" s="66">
        <v>11162</v>
      </c>
      <c r="C59" s="66">
        <v>0</v>
      </c>
      <c r="D59" s="66">
        <v>0</v>
      </c>
      <c r="E59" s="68">
        <v>11162</v>
      </c>
      <c r="F59" s="61">
        <v>11162</v>
      </c>
    </row>
    <row r="60" spans="1:6" ht="13.5" customHeight="1">
      <c r="A60" s="65" t="s">
        <v>225</v>
      </c>
      <c r="B60" s="66">
        <v>9651</v>
      </c>
      <c r="C60" s="66">
        <v>0</v>
      </c>
      <c r="D60" s="66">
        <v>0</v>
      </c>
      <c r="E60" s="68">
        <v>9651</v>
      </c>
      <c r="F60" s="69">
        <v>9651</v>
      </c>
    </row>
    <row r="61" spans="1:6" ht="13.5" customHeight="1" thickBot="1">
      <c r="A61" s="71" t="s">
        <v>226</v>
      </c>
      <c r="B61" s="72">
        <v>9717</v>
      </c>
      <c r="C61" s="72">
        <v>0</v>
      </c>
      <c r="D61" s="72">
        <v>0</v>
      </c>
      <c r="E61" s="73">
        <v>9717</v>
      </c>
      <c r="F61" s="102">
        <v>9717</v>
      </c>
    </row>
    <row r="62" spans="1:6" ht="13.5" customHeight="1">
      <c r="A62" s="97" t="s">
        <v>25</v>
      </c>
      <c r="B62" s="98"/>
      <c r="C62" s="98"/>
      <c r="D62" s="98"/>
      <c r="E62" s="98"/>
      <c r="F62" s="98"/>
    </row>
    <row r="63" spans="1:6" ht="13.5" customHeight="1">
      <c r="A63" s="15" t="s">
        <v>360</v>
      </c>
      <c r="B63" s="98"/>
      <c r="C63" s="98"/>
      <c r="D63" s="98"/>
      <c r="E63" s="98"/>
      <c r="F63" s="98"/>
    </row>
    <row r="64" spans="1:6" ht="13.5" customHeight="1">
      <c r="B64" s="99"/>
      <c r="C64" s="99"/>
      <c r="D64" s="99"/>
      <c r="E64" s="99"/>
      <c r="F64" s="99"/>
    </row>
    <row r="65" ht="13.5" customHeight="1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workbookViewId="0"/>
  </sheetViews>
  <sheetFormatPr defaultColWidth="19.69140625" defaultRowHeight="15.5"/>
  <cols>
    <col min="1" max="1" width="9.69140625" style="81" customWidth="1"/>
    <col min="2" max="3" width="14.69140625" style="81" customWidth="1"/>
    <col min="4" max="6" width="12.69140625" style="81" customWidth="1"/>
  </cols>
  <sheetData>
    <row r="1" spans="1:6" ht="13.5" customHeight="1">
      <c r="A1" s="76"/>
      <c r="B1" s="77"/>
      <c r="C1" s="31" t="s">
        <v>227</v>
      </c>
      <c r="D1" s="77"/>
      <c r="E1" s="78"/>
      <c r="F1" s="79"/>
    </row>
    <row r="2" spans="1:6" ht="13.5" customHeight="1">
      <c r="A2" s="80" t="s">
        <v>0</v>
      </c>
      <c r="B2" s="79"/>
      <c r="C2" s="79"/>
      <c r="D2" s="79"/>
      <c r="E2" s="79"/>
      <c r="F2" s="79"/>
    </row>
    <row r="3" spans="1:6" ht="13.5" customHeight="1">
      <c r="A3" s="80" t="s">
        <v>1</v>
      </c>
      <c r="B3" s="79"/>
      <c r="C3" s="79"/>
      <c r="D3" s="79"/>
      <c r="E3" s="79"/>
      <c r="F3" s="79"/>
    </row>
    <row r="4" spans="1:6" ht="13.5" customHeight="1">
      <c r="A4" s="80" t="s">
        <v>2</v>
      </c>
      <c r="B4" s="79"/>
      <c r="C4" s="79"/>
      <c r="D4" s="79"/>
      <c r="E4" s="79"/>
      <c r="F4" s="79"/>
    </row>
    <row r="5" spans="1:6" ht="13.5" customHeight="1" thickBot="1"/>
    <row r="6" spans="1:6" ht="13.5" customHeight="1">
      <c r="A6" s="82"/>
      <c r="B6" s="83"/>
      <c r="C6" s="84" t="s">
        <v>7</v>
      </c>
      <c r="D6" s="84"/>
      <c r="E6" s="84" t="s">
        <v>13</v>
      </c>
      <c r="F6" s="85" t="s">
        <v>16</v>
      </c>
    </row>
    <row r="7" spans="1:6" ht="13.5" customHeight="1">
      <c r="A7" s="86"/>
      <c r="B7" s="87" t="s">
        <v>4</v>
      </c>
      <c r="C7" s="87" t="s">
        <v>8</v>
      </c>
      <c r="D7" s="87"/>
      <c r="E7" s="87" t="s">
        <v>14</v>
      </c>
      <c r="F7" s="88" t="s">
        <v>14</v>
      </c>
    </row>
    <row r="8" spans="1:6" ht="13.5" customHeight="1">
      <c r="A8" s="86"/>
      <c r="B8" s="87" t="s">
        <v>5</v>
      </c>
      <c r="C8" s="87" t="s">
        <v>9</v>
      </c>
      <c r="D8" s="87" t="s">
        <v>11</v>
      </c>
      <c r="E8" s="87" t="s">
        <v>15</v>
      </c>
      <c r="F8" s="88" t="s">
        <v>15</v>
      </c>
    </row>
    <row r="9" spans="1:6" ht="13.5" customHeight="1" thickBot="1">
      <c r="A9" s="117" t="s">
        <v>3</v>
      </c>
      <c r="B9" s="90" t="s">
        <v>6</v>
      </c>
      <c r="C9" s="90" t="s">
        <v>10</v>
      </c>
      <c r="D9" s="90" t="s">
        <v>12</v>
      </c>
      <c r="E9" s="90" t="s">
        <v>12</v>
      </c>
      <c r="F9" s="91"/>
    </row>
    <row r="10" spans="1:6" ht="13.5" customHeight="1">
      <c r="A10" s="92" t="s">
        <v>228</v>
      </c>
      <c r="B10" s="60">
        <v>21678</v>
      </c>
      <c r="C10" s="60">
        <v>418</v>
      </c>
      <c r="D10" s="60">
        <v>0</v>
      </c>
      <c r="E10" s="60">
        <f t="shared" ref="E10:E32" si="0">SUM(B10:D10)</f>
        <v>22096</v>
      </c>
      <c r="F10" s="61">
        <f t="shared" ref="F10:F32" si="1">E10-D10</f>
        <v>22096</v>
      </c>
    </row>
    <row r="11" spans="1:6" ht="13.5" customHeight="1">
      <c r="A11" s="92" t="s">
        <v>229</v>
      </c>
      <c r="B11" s="60">
        <v>21795</v>
      </c>
      <c r="C11" s="60">
        <v>419</v>
      </c>
      <c r="D11" s="60">
        <v>0</v>
      </c>
      <c r="E11" s="60">
        <f t="shared" si="0"/>
        <v>22214</v>
      </c>
      <c r="F11" s="61">
        <f t="shared" si="1"/>
        <v>22214</v>
      </c>
    </row>
    <row r="12" spans="1:6" ht="13.5" customHeight="1">
      <c r="A12" s="92" t="s">
        <v>230</v>
      </c>
      <c r="B12" s="60">
        <v>21856</v>
      </c>
      <c r="C12" s="60">
        <v>405</v>
      </c>
      <c r="D12" s="60">
        <v>0</v>
      </c>
      <c r="E12" s="60">
        <f t="shared" si="0"/>
        <v>22261</v>
      </c>
      <c r="F12" s="61">
        <f t="shared" si="1"/>
        <v>22261</v>
      </c>
    </row>
    <row r="13" spans="1:6" ht="13.5" customHeight="1">
      <c r="A13" s="92" t="s">
        <v>231</v>
      </c>
      <c r="B13" s="60">
        <v>22843</v>
      </c>
      <c r="C13" s="60">
        <v>393</v>
      </c>
      <c r="D13" s="60">
        <v>0</v>
      </c>
      <c r="E13" s="60">
        <f t="shared" si="0"/>
        <v>23236</v>
      </c>
      <c r="F13" s="61">
        <f t="shared" si="1"/>
        <v>23236</v>
      </c>
    </row>
    <row r="14" spans="1:6" ht="13.5" customHeight="1">
      <c r="A14" s="92" t="s">
        <v>232</v>
      </c>
      <c r="B14" s="60">
        <v>22735</v>
      </c>
      <c r="C14" s="60">
        <v>421</v>
      </c>
      <c r="D14" s="60">
        <v>0</v>
      </c>
      <c r="E14" s="60">
        <f t="shared" si="0"/>
        <v>23156</v>
      </c>
      <c r="F14" s="61">
        <f t="shared" si="1"/>
        <v>23156</v>
      </c>
    </row>
    <row r="15" spans="1:6" ht="13.5" customHeight="1">
      <c r="A15" s="92" t="s">
        <v>233</v>
      </c>
      <c r="B15" s="60">
        <v>22321</v>
      </c>
      <c r="C15" s="60">
        <v>421</v>
      </c>
      <c r="D15" s="60">
        <v>0</v>
      </c>
      <c r="E15" s="60">
        <f t="shared" si="0"/>
        <v>22742</v>
      </c>
      <c r="F15" s="61">
        <f t="shared" si="1"/>
        <v>22742</v>
      </c>
    </row>
    <row r="16" spans="1:6" ht="13.5" customHeight="1">
      <c r="A16" s="92" t="s">
        <v>234</v>
      </c>
      <c r="B16" s="60">
        <v>22316</v>
      </c>
      <c r="C16" s="60">
        <v>421</v>
      </c>
      <c r="D16" s="60">
        <v>0</v>
      </c>
      <c r="E16" s="60">
        <f t="shared" si="0"/>
        <v>22737</v>
      </c>
      <c r="F16" s="61">
        <f t="shared" si="1"/>
        <v>22737</v>
      </c>
    </row>
    <row r="17" spans="1:6" ht="13.5" customHeight="1">
      <c r="A17" s="92" t="s">
        <v>235</v>
      </c>
      <c r="B17" s="60">
        <v>22454</v>
      </c>
      <c r="C17" s="60">
        <v>444</v>
      </c>
      <c r="D17" s="60">
        <v>0</v>
      </c>
      <c r="E17" s="60">
        <f t="shared" si="0"/>
        <v>22898</v>
      </c>
      <c r="F17" s="61">
        <f t="shared" si="1"/>
        <v>22898</v>
      </c>
    </row>
    <row r="18" spans="1:6" ht="13.5" customHeight="1">
      <c r="A18" s="92" t="s">
        <v>236</v>
      </c>
      <c r="B18" s="60">
        <v>22990</v>
      </c>
      <c r="C18" s="60">
        <v>431</v>
      </c>
      <c r="D18" s="60">
        <v>0</v>
      </c>
      <c r="E18" s="60">
        <f t="shared" si="0"/>
        <v>23421</v>
      </c>
      <c r="F18" s="61">
        <f t="shared" si="1"/>
        <v>23421</v>
      </c>
    </row>
    <row r="19" spans="1:6" ht="13.5" customHeight="1">
      <c r="A19" s="93" t="s">
        <v>237</v>
      </c>
      <c r="B19" s="60">
        <v>22769</v>
      </c>
      <c r="C19" s="60">
        <v>418</v>
      </c>
      <c r="D19" s="60">
        <v>0</v>
      </c>
      <c r="E19" s="60">
        <f t="shared" si="0"/>
        <v>23187</v>
      </c>
      <c r="F19" s="61">
        <f t="shared" si="1"/>
        <v>23187</v>
      </c>
    </row>
    <row r="20" spans="1:6" ht="13.5" customHeight="1">
      <c r="A20" s="93" t="s">
        <v>238</v>
      </c>
      <c r="B20" s="60">
        <v>22392</v>
      </c>
      <c r="C20" s="60">
        <v>420</v>
      </c>
      <c r="D20" s="60">
        <v>0</v>
      </c>
      <c r="E20" s="60">
        <f t="shared" si="0"/>
        <v>22812</v>
      </c>
      <c r="F20" s="61">
        <f t="shared" si="1"/>
        <v>22812</v>
      </c>
    </row>
    <row r="21" spans="1:6" ht="13.5" customHeight="1">
      <c r="A21" s="93" t="s">
        <v>239</v>
      </c>
      <c r="B21" s="60">
        <v>22661</v>
      </c>
      <c r="C21" s="60">
        <v>426</v>
      </c>
      <c r="D21" s="60">
        <v>0</v>
      </c>
      <c r="E21" s="60">
        <f t="shared" si="0"/>
        <v>23087</v>
      </c>
      <c r="F21" s="61">
        <f t="shared" si="1"/>
        <v>23087</v>
      </c>
    </row>
    <row r="22" spans="1:6" ht="13.5" customHeight="1">
      <c r="A22" s="92" t="s">
        <v>240</v>
      </c>
      <c r="B22" s="60">
        <v>21469</v>
      </c>
      <c r="C22" s="60">
        <v>424</v>
      </c>
      <c r="D22" s="60">
        <v>0</v>
      </c>
      <c r="E22" s="60">
        <f t="shared" si="0"/>
        <v>21893</v>
      </c>
      <c r="F22" s="61">
        <f t="shared" si="1"/>
        <v>21893</v>
      </c>
    </row>
    <row r="23" spans="1:6" ht="13.5" customHeight="1">
      <c r="A23" s="93" t="s">
        <v>241</v>
      </c>
      <c r="B23" s="64">
        <v>20904</v>
      </c>
      <c r="C23" s="64">
        <v>413</v>
      </c>
      <c r="D23" s="64">
        <v>0</v>
      </c>
      <c r="E23" s="60">
        <f t="shared" si="0"/>
        <v>21317</v>
      </c>
      <c r="F23" s="61">
        <f t="shared" si="1"/>
        <v>21317</v>
      </c>
    </row>
    <row r="24" spans="1:6" ht="13.5" customHeight="1">
      <c r="A24" s="93" t="s">
        <v>242</v>
      </c>
      <c r="B24" s="64">
        <v>20316</v>
      </c>
      <c r="C24" s="64">
        <v>387</v>
      </c>
      <c r="D24" s="64">
        <v>0</v>
      </c>
      <c r="E24" s="60">
        <f t="shared" si="0"/>
        <v>20703</v>
      </c>
      <c r="F24" s="61">
        <f t="shared" si="1"/>
        <v>20703</v>
      </c>
    </row>
    <row r="25" spans="1:6" ht="13.5" customHeight="1">
      <c r="A25" s="93" t="s">
        <v>243</v>
      </c>
      <c r="B25" s="64">
        <v>18816</v>
      </c>
      <c r="C25" s="64">
        <v>353</v>
      </c>
      <c r="D25" s="64">
        <v>0</v>
      </c>
      <c r="E25" s="60">
        <f t="shared" si="0"/>
        <v>19169</v>
      </c>
      <c r="F25" s="61">
        <f t="shared" si="1"/>
        <v>19169</v>
      </c>
    </row>
    <row r="26" spans="1:6" ht="13.5" customHeight="1">
      <c r="A26" s="93" t="s">
        <v>244</v>
      </c>
      <c r="B26" s="64">
        <v>17978</v>
      </c>
      <c r="C26" s="64">
        <v>366</v>
      </c>
      <c r="D26" s="64">
        <v>0</v>
      </c>
      <c r="E26" s="60">
        <f t="shared" si="0"/>
        <v>18344</v>
      </c>
      <c r="F26" s="61">
        <f t="shared" si="1"/>
        <v>18344</v>
      </c>
    </row>
    <row r="27" spans="1:6" ht="13.5" customHeight="1">
      <c r="A27" s="93" t="s">
        <v>245</v>
      </c>
      <c r="B27" s="64">
        <v>16990</v>
      </c>
      <c r="C27" s="64">
        <v>376</v>
      </c>
      <c r="D27" s="64">
        <v>0</v>
      </c>
      <c r="E27" s="60">
        <f t="shared" si="0"/>
        <v>17366</v>
      </c>
      <c r="F27" s="61">
        <f t="shared" si="1"/>
        <v>17366</v>
      </c>
    </row>
    <row r="28" spans="1:6" ht="13.5" customHeight="1">
      <c r="A28" s="93" t="s">
        <v>246</v>
      </c>
      <c r="B28" s="64">
        <v>16042</v>
      </c>
      <c r="C28" s="64">
        <v>384</v>
      </c>
      <c r="D28" s="64">
        <v>0</v>
      </c>
      <c r="E28" s="60">
        <f t="shared" si="0"/>
        <v>16426</v>
      </c>
      <c r="F28" s="61">
        <f t="shared" si="1"/>
        <v>16426</v>
      </c>
    </row>
    <row r="29" spans="1:6" ht="13.5" customHeight="1">
      <c r="A29" s="93" t="s">
        <v>247</v>
      </c>
      <c r="B29" s="64">
        <v>13097</v>
      </c>
      <c r="C29" s="64">
        <v>345</v>
      </c>
      <c r="D29" s="64">
        <v>0</v>
      </c>
      <c r="E29" s="60">
        <f t="shared" si="0"/>
        <v>13442</v>
      </c>
      <c r="F29" s="61">
        <f t="shared" si="1"/>
        <v>13442</v>
      </c>
    </row>
    <row r="30" spans="1:6" ht="13.5" customHeight="1">
      <c r="A30" s="93" t="s">
        <v>248</v>
      </c>
      <c r="B30" s="64">
        <v>14343</v>
      </c>
      <c r="C30" s="64">
        <v>313</v>
      </c>
      <c r="D30" s="64">
        <v>0</v>
      </c>
      <c r="E30" s="60">
        <f t="shared" si="0"/>
        <v>14656</v>
      </c>
      <c r="F30" s="61">
        <f t="shared" si="1"/>
        <v>14656</v>
      </c>
    </row>
    <row r="31" spans="1:6" ht="13.5" customHeight="1">
      <c r="A31" s="93" t="s">
        <v>249</v>
      </c>
      <c r="B31" s="64">
        <v>14083</v>
      </c>
      <c r="C31" s="64">
        <v>363</v>
      </c>
      <c r="D31" s="64">
        <v>0</v>
      </c>
      <c r="E31" s="60">
        <f t="shared" si="0"/>
        <v>14446</v>
      </c>
      <c r="F31" s="61">
        <f t="shared" si="1"/>
        <v>14446</v>
      </c>
    </row>
    <row r="32" spans="1:6" ht="13.5" customHeight="1">
      <c r="A32" s="93" t="s">
        <v>250</v>
      </c>
      <c r="B32" s="64">
        <v>14758</v>
      </c>
      <c r="C32" s="64">
        <v>396</v>
      </c>
      <c r="D32" s="64">
        <v>0</v>
      </c>
      <c r="E32" s="60">
        <f t="shared" si="0"/>
        <v>15154</v>
      </c>
      <c r="F32" s="61">
        <f t="shared" si="1"/>
        <v>15154</v>
      </c>
    </row>
    <row r="33" spans="1:6" ht="13.5" customHeight="1">
      <c r="A33" s="93" t="s">
        <v>251</v>
      </c>
      <c r="B33" s="95" t="s">
        <v>252</v>
      </c>
      <c r="C33" s="95" t="s">
        <v>253</v>
      </c>
      <c r="D33" s="95" t="s">
        <v>116</v>
      </c>
      <c r="E33" s="60">
        <v>13695</v>
      </c>
      <c r="F33" s="61">
        <v>13695</v>
      </c>
    </row>
    <row r="34" spans="1:6" ht="13.5" customHeight="1">
      <c r="A34" s="93" t="s">
        <v>254</v>
      </c>
      <c r="B34" s="95" t="s">
        <v>255</v>
      </c>
      <c r="C34" s="95" t="s">
        <v>256</v>
      </c>
      <c r="D34" s="95" t="s">
        <v>116</v>
      </c>
      <c r="E34" s="60">
        <v>14769</v>
      </c>
      <c r="F34" s="96" t="s">
        <v>257</v>
      </c>
    </row>
    <row r="35" spans="1:6" ht="13.5" customHeight="1">
      <c r="A35" s="93" t="s">
        <v>258</v>
      </c>
      <c r="B35" s="95" t="s">
        <v>259</v>
      </c>
      <c r="C35" s="95" t="s">
        <v>260</v>
      </c>
      <c r="D35" s="95" t="s">
        <v>116</v>
      </c>
      <c r="E35" s="100" t="s">
        <v>261</v>
      </c>
      <c r="F35" s="96" t="s">
        <v>261</v>
      </c>
    </row>
    <row r="36" spans="1:6" ht="13.5" customHeight="1">
      <c r="A36" s="93" t="s">
        <v>262</v>
      </c>
      <c r="B36" s="95" t="s">
        <v>263</v>
      </c>
      <c r="C36" s="95" t="s">
        <v>260</v>
      </c>
      <c r="D36" s="95" t="s">
        <v>116</v>
      </c>
      <c r="E36" s="100" t="s">
        <v>264</v>
      </c>
      <c r="F36" s="96" t="s">
        <v>264</v>
      </c>
    </row>
    <row r="37" spans="1:6" ht="13.5" customHeight="1">
      <c r="A37" s="93" t="s">
        <v>265</v>
      </c>
      <c r="B37" s="95" t="s">
        <v>266</v>
      </c>
      <c r="C37" s="95" t="s">
        <v>267</v>
      </c>
      <c r="D37" s="95" t="s">
        <v>116</v>
      </c>
      <c r="E37" s="100" t="s">
        <v>268</v>
      </c>
      <c r="F37" s="61">
        <f>E37-D37</f>
        <v>15178</v>
      </c>
    </row>
    <row r="38" spans="1:6" ht="13.5" customHeight="1">
      <c r="A38" s="93" t="s">
        <v>269</v>
      </c>
      <c r="B38" s="95" t="s">
        <v>270</v>
      </c>
      <c r="C38" s="95" t="s">
        <v>271</v>
      </c>
      <c r="D38" s="95" t="s">
        <v>116</v>
      </c>
      <c r="E38" s="100" t="s">
        <v>272</v>
      </c>
      <c r="F38" s="69">
        <v>16398</v>
      </c>
    </row>
    <row r="39" spans="1:6" ht="13.5" customHeight="1">
      <c r="A39" s="93" t="s">
        <v>273</v>
      </c>
      <c r="B39" s="95" t="s">
        <v>274</v>
      </c>
      <c r="C39" s="95" t="s">
        <v>275</v>
      </c>
      <c r="D39" s="95" t="s">
        <v>116</v>
      </c>
      <c r="E39" s="100" t="s">
        <v>276</v>
      </c>
      <c r="F39" s="61">
        <f>E39-D39</f>
        <v>16359</v>
      </c>
    </row>
    <row r="40" spans="1:6" ht="13.5" customHeight="1">
      <c r="A40" s="93" t="s">
        <v>277</v>
      </c>
      <c r="B40" s="95" t="s">
        <v>278</v>
      </c>
      <c r="C40" s="95" t="s">
        <v>275</v>
      </c>
      <c r="D40" s="95" t="s">
        <v>116</v>
      </c>
      <c r="E40" s="100" t="s">
        <v>279</v>
      </c>
      <c r="F40" s="96" t="s">
        <v>279</v>
      </c>
    </row>
    <row r="41" spans="1:6" ht="13.5" customHeight="1">
      <c r="A41" s="93" t="s">
        <v>280</v>
      </c>
      <c r="B41" s="95" t="s">
        <v>281</v>
      </c>
      <c r="C41" s="95" t="s">
        <v>282</v>
      </c>
      <c r="D41" s="95" t="s">
        <v>116</v>
      </c>
      <c r="E41" s="100" t="s">
        <v>283</v>
      </c>
      <c r="F41" s="96" t="s">
        <v>283</v>
      </c>
    </row>
    <row r="42" spans="1:6" ht="13.5" customHeight="1">
      <c r="A42" s="93" t="s">
        <v>284</v>
      </c>
      <c r="B42" s="95" t="s">
        <v>285</v>
      </c>
      <c r="C42" s="95" t="s">
        <v>286</v>
      </c>
      <c r="D42" s="95" t="s">
        <v>116</v>
      </c>
      <c r="E42" s="100" t="s">
        <v>287</v>
      </c>
      <c r="F42" s="61">
        <f>E42-D42</f>
        <v>17460</v>
      </c>
    </row>
    <row r="43" spans="1:6" ht="13.5" customHeight="1">
      <c r="A43" s="93" t="s">
        <v>288</v>
      </c>
      <c r="B43" s="64">
        <v>20728</v>
      </c>
      <c r="C43" s="64">
        <v>127</v>
      </c>
      <c r="D43" s="101">
        <v>0</v>
      </c>
      <c r="E43" s="60">
        <v>20855</v>
      </c>
      <c r="F43" s="61">
        <v>20855</v>
      </c>
    </row>
    <row r="44" spans="1:6" ht="13.5" customHeight="1">
      <c r="A44" s="93" t="s">
        <v>289</v>
      </c>
      <c r="B44" s="64">
        <v>21953</v>
      </c>
      <c r="C44" s="64">
        <v>127</v>
      </c>
      <c r="D44" s="64">
        <v>0</v>
      </c>
      <c r="E44" s="60">
        <v>22080</v>
      </c>
      <c r="F44" s="61">
        <f>E44-D44</f>
        <v>22080</v>
      </c>
    </row>
    <row r="45" spans="1:6" ht="13.5" customHeight="1">
      <c r="A45" s="93" t="s">
        <v>290</v>
      </c>
      <c r="B45" s="64">
        <v>21765</v>
      </c>
      <c r="C45" s="64">
        <v>127</v>
      </c>
      <c r="D45" s="64">
        <v>0</v>
      </c>
      <c r="E45" s="60">
        <v>21892</v>
      </c>
      <c r="F45" s="61">
        <f>E45-D45</f>
        <v>21892</v>
      </c>
    </row>
    <row r="46" spans="1:6" ht="13.5" customHeight="1">
      <c r="A46" s="93" t="s">
        <v>291</v>
      </c>
      <c r="B46" s="95" t="s">
        <v>292</v>
      </c>
      <c r="C46" s="95" t="s">
        <v>293</v>
      </c>
      <c r="D46" s="95" t="s">
        <v>116</v>
      </c>
      <c r="E46" s="100" t="s">
        <v>294</v>
      </c>
      <c r="F46" s="96" t="s">
        <v>294</v>
      </c>
    </row>
    <row r="47" spans="1:6" ht="13.5" customHeight="1">
      <c r="A47" s="93" t="s">
        <v>295</v>
      </c>
      <c r="B47" s="95" t="s">
        <v>296</v>
      </c>
      <c r="C47" s="95" t="s">
        <v>293</v>
      </c>
      <c r="D47" s="95" t="s">
        <v>116</v>
      </c>
      <c r="E47" s="100" t="s">
        <v>297</v>
      </c>
      <c r="F47" s="96" t="s">
        <v>297</v>
      </c>
    </row>
    <row r="48" spans="1:6" ht="13.5" customHeight="1">
      <c r="A48" s="93" t="s">
        <v>298</v>
      </c>
      <c r="B48" s="95" t="s">
        <v>299</v>
      </c>
      <c r="C48" s="95" t="s">
        <v>293</v>
      </c>
      <c r="D48" s="95" t="s">
        <v>116</v>
      </c>
      <c r="E48" s="100" t="s">
        <v>300</v>
      </c>
      <c r="F48" s="61">
        <f>E48-D48</f>
        <v>25286</v>
      </c>
    </row>
    <row r="49" spans="1:6" ht="13.5" customHeight="1">
      <c r="A49" s="93" t="s">
        <v>301</v>
      </c>
      <c r="B49" s="95" t="s">
        <v>302</v>
      </c>
      <c r="C49" s="95" t="s">
        <v>303</v>
      </c>
      <c r="D49" s="95" t="s">
        <v>116</v>
      </c>
      <c r="E49" s="100" t="s">
        <v>304</v>
      </c>
      <c r="F49" s="61">
        <f>E49-D49</f>
        <v>23368</v>
      </c>
    </row>
    <row r="50" spans="1:6" ht="13.5" customHeight="1">
      <c r="A50" s="93" t="s">
        <v>305</v>
      </c>
      <c r="B50" s="95" t="s">
        <v>306</v>
      </c>
      <c r="C50" s="95" t="s">
        <v>307</v>
      </c>
      <c r="D50" s="95" t="s">
        <v>116</v>
      </c>
      <c r="E50" s="100" t="s">
        <v>308</v>
      </c>
      <c r="F50" s="61">
        <f>E50-D50</f>
        <v>22897</v>
      </c>
    </row>
    <row r="51" spans="1:6" ht="13.5" customHeight="1">
      <c r="A51" s="93" t="s">
        <v>309</v>
      </c>
      <c r="B51" s="95" t="s">
        <v>310</v>
      </c>
      <c r="C51" s="95" t="s">
        <v>307</v>
      </c>
      <c r="D51" s="95" t="s">
        <v>116</v>
      </c>
      <c r="E51" s="100" t="s">
        <v>311</v>
      </c>
      <c r="F51" s="61">
        <f>E51-D51</f>
        <v>19727</v>
      </c>
    </row>
    <row r="52" spans="1:6" ht="13.5" customHeight="1">
      <c r="A52" s="93" t="s">
        <v>312</v>
      </c>
      <c r="B52" s="95" t="s">
        <v>313</v>
      </c>
      <c r="C52" s="95" t="s">
        <v>282</v>
      </c>
      <c r="D52" s="95" t="s">
        <v>116</v>
      </c>
      <c r="E52" s="100" t="s">
        <v>314</v>
      </c>
      <c r="F52" s="96" t="s">
        <v>314</v>
      </c>
    </row>
    <row r="53" spans="1:6" ht="13.5" customHeight="1">
      <c r="A53" s="93" t="s">
        <v>315</v>
      </c>
      <c r="B53" s="95" t="s">
        <v>316</v>
      </c>
      <c r="C53" s="95" t="s">
        <v>282</v>
      </c>
      <c r="D53" s="95" t="s">
        <v>116</v>
      </c>
      <c r="E53" s="100" t="s">
        <v>317</v>
      </c>
      <c r="F53" s="96" t="s">
        <v>317</v>
      </c>
    </row>
    <row r="54" spans="1:6" ht="13.5" customHeight="1">
      <c r="A54" s="93" t="s">
        <v>318</v>
      </c>
      <c r="B54" s="95" t="s">
        <v>319</v>
      </c>
      <c r="C54" s="95" t="s">
        <v>282</v>
      </c>
      <c r="D54" s="95" t="s">
        <v>116</v>
      </c>
      <c r="E54" s="100" t="s">
        <v>320</v>
      </c>
      <c r="F54" s="96" t="s">
        <v>320</v>
      </c>
    </row>
    <row r="55" spans="1:6" ht="13.5" customHeight="1">
      <c r="A55" s="93" t="s">
        <v>321</v>
      </c>
      <c r="B55" s="95" t="s">
        <v>322</v>
      </c>
      <c r="C55" s="95" t="s">
        <v>323</v>
      </c>
      <c r="D55" s="95" t="s">
        <v>116</v>
      </c>
      <c r="E55" s="100" t="s">
        <v>324</v>
      </c>
      <c r="F55" s="61">
        <f>E55-D55</f>
        <v>16110</v>
      </c>
    </row>
    <row r="56" spans="1:6" ht="13.5" customHeight="1">
      <c r="A56" s="93" t="s">
        <v>325</v>
      </c>
      <c r="B56" s="95" t="s">
        <v>326</v>
      </c>
      <c r="C56" s="95" t="s">
        <v>323</v>
      </c>
      <c r="D56" s="95" t="s">
        <v>116</v>
      </c>
      <c r="E56" s="100" t="s">
        <v>327</v>
      </c>
      <c r="F56" s="61">
        <f>E56-D56</f>
        <v>15857</v>
      </c>
    </row>
    <row r="57" spans="1:6" ht="13.5" customHeight="1">
      <c r="A57" s="93" t="s">
        <v>328</v>
      </c>
      <c r="B57" s="95" t="s">
        <v>329</v>
      </c>
      <c r="C57" s="95" t="s">
        <v>323</v>
      </c>
      <c r="D57" s="95" t="s">
        <v>116</v>
      </c>
      <c r="E57" s="100" t="s">
        <v>330</v>
      </c>
      <c r="F57" s="96" t="s">
        <v>330</v>
      </c>
    </row>
    <row r="58" spans="1:6" ht="13.5" customHeight="1">
      <c r="A58" s="93" t="s">
        <v>331</v>
      </c>
      <c r="B58" s="66">
        <v>13467</v>
      </c>
      <c r="C58" s="66">
        <v>107</v>
      </c>
      <c r="D58" s="66">
        <v>0</v>
      </c>
      <c r="E58" s="68">
        <v>13574</v>
      </c>
      <c r="F58" s="69">
        <v>13574</v>
      </c>
    </row>
    <row r="59" spans="1:6" ht="13.5" customHeight="1">
      <c r="A59" s="93" t="s">
        <v>332</v>
      </c>
      <c r="B59" s="66">
        <v>11493</v>
      </c>
      <c r="C59" s="66">
        <v>107</v>
      </c>
      <c r="D59" s="66">
        <v>0</v>
      </c>
      <c r="E59" s="68">
        <v>11600</v>
      </c>
      <c r="F59" s="61">
        <f>E59-D59</f>
        <v>11600</v>
      </c>
    </row>
    <row r="60" spans="1:6" ht="13.5" customHeight="1">
      <c r="A60" s="65" t="s">
        <v>333</v>
      </c>
      <c r="B60" s="66">
        <v>11687</v>
      </c>
      <c r="C60" s="66">
        <v>110</v>
      </c>
      <c r="D60" s="66">
        <v>0</v>
      </c>
      <c r="E60" s="68">
        <v>11797</v>
      </c>
      <c r="F60" s="69">
        <v>11797</v>
      </c>
    </row>
    <row r="61" spans="1:6" ht="13.5" customHeight="1" thickBot="1">
      <c r="A61" s="71" t="s">
        <v>334</v>
      </c>
      <c r="B61" s="72">
        <v>11997</v>
      </c>
      <c r="C61" s="72">
        <v>107</v>
      </c>
      <c r="D61" s="72">
        <v>0</v>
      </c>
      <c r="E61" s="73">
        <v>12104</v>
      </c>
      <c r="F61" s="74">
        <f>E61-D61</f>
        <v>12104</v>
      </c>
    </row>
    <row r="62" spans="1:6" ht="13.5" customHeight="1">
      <c r="A62" s="97" t="s">
        <v>25</v>
      </c>
      <c r="B62" s="98"/>
      <c r="C62" s="98"/>
      <c r="D62" s="98"/>
      <c r="E62" s="98"/>
      <c r="F62" s="98"/>
    </row>
    <row r="63" spans="1:6" ht="13.5" customHeight="1">
      <c r="A63" s="15" t="s">
        <v>360</v>
      </c>
      <c r="B63" s="98"/>
      <c r="C63" s="98"/>
      <c r="D63" s="98"/>
      <c r="E63" s="98"/>
      <c r="F63" s="98"/>
    </row>
    <row r="64" spans="1:6" ht="13.5" customHeight="1">
      <c r="B64" s="99"/>
      <c r="C64" s="99"/>
      <c r="D64" s="99"/>
      <c r="E64" s="99"/>
      <c r="F64" s="99"/>
    </row>
    <row r="65" ht="13.5" customHeight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5"/>
  <sheetViews>
    <sheetView workbookViewId="0"/>
  </sheetViews>
  <sheetFormatPr defaultColWidth="19.69140625" defaultRowHeight="15.5"/>
  <cols>
    <col min="1" max="1" width="9.69140625" style="81" customWidth="1"/>
    <col min="2" max="2" width="3.69140625" style="81" customWidth="1"/>
    <col min="3" max="4" width="14.69140625" style="81" customWidth="1"/>
    <col min="5" max="7" width="12.69140625" style="81" customWidth="1"/>
  </cols>
  <sheetData>
    <row r="1" spans="1:7" ht="13.5" customHeight="1">
      <c r="A1" s="76"/>
      <c r="B1" s="79"/>
      <c r="C1" s="77"/>
      <c r="D1" s="31" t="s">
        <v>335</v>
      </c>
      <c r="E1" s="77"/>
      <c r="F1" s="78"/>
      <c r="G1" s="79"/>
    </row>
    <row r="2" spans="1:7" ht="13.5" customHeight="1">
      <c r="A2" s="80" t="s">
        <v>0</v>
      </c>
      <c r="B2" s="79"/>
      <c r="C2" s="79"/>
      <c r="D2" s="79"/>
      <c r="E2" s="79"/>
      <c r="F2" s="79"/>
      <c r="G2" s="79"/>
    </row>
    <row r="3" spans="1:7" ht="13.5" customHeight="1">
      <c r="A3" s="80" t="s">
        <v>1</v>
      </c>
      <c r="B3" s="79"/>
      <c r="C3" s="79"/>
      <c r="D3" s="79"/>
      <c r="E3" s="79"/>
      <c r="F3" s="79"/>
      <c r="G3" s="79"/>
    </row>
    <row r="4" spans="1:7" ht="13.5" customHeight="1">
      <c r="A4" s="80" t="s">
        <v>2</v>
      </c>
      <c r="B4" s="79"/>
      <c r="C4" s="79"/>
      <c r="D4" s="79"/>
      <c r="E4" s="79"/>
      <c r="F4" s="79"/>
      <c r="G4" s="79"/>
    </row>
    <row r="5" spans="1:7" ht="13.5" customHeight="1" thickBot="1"/>
    <row r="6" spans="1:7" ht="13.5" customHeight="1">
      <c r="A6" s="82"/>
      <c r="B6" s="83"/>
      <c r="C6" s="83"/>
      <c r="D6" s="84" t="s">
        <v>7</v>
      </c>
      <c r="E6" s="84"/>
      <c r="F6" s="84" t="s">
        <v>13</v>
      </c>
      <c r="G6" s="85" t="s">
        <v>16</v>
      </c>
    </row>
    <row r="7" spans="1:7" ht="13.5" customHeight="1">
      <c r="A7" s="86"/>
      <c r="B7" s="103"/>
      <c r="C7" s="87" t="s">
        <v>4</v>
      </c>
      <c r="D7" s="87" t="s">
        <v>8</v>
      </c>
      <c r="E7" s="87"/>
      <c r="F7" s="87" t="s">
        <v>14</v>
      </c>
      <c r="G7" s="88" t="s">
        <v>14</v>
      </c>
    </row>
    <row r="8" spans="1:7" ht="13.5" customHeight="1">
      <c r="A8" s="86"/>
      <c r="B8" s="103"/>
      <c r="C8" s="87" t="s">
        <v>5</v>
      </c>
      <c r="D8" s="87" t="s">
        <v>9</v>
      </c>
      <c r="E8" s="87" t="s">
        <v>11</v>
      </c>
      <c r="F8" s="87" t="s">
        <v>15</v>
      </c>
      <c r="G8" s="88" t="s">
        <v>15</v>
      </c>
    </row>
    <row r="9" spans="1:7" ht="13.5" customHeight="1" thickBot="1">
      <c r="A9" s="117" t="s">
        <v>3</v>
      </c>
      <c r="B9" s="118"/>
      <c r="C9" s="90" t="s">
        <v>6</v>
      </c>
      <c r="D9" s="90" t="s">
        <v>10</v>
      </c>
      <c r="E9" s="90" t="s">
        <v>12</v>
      </c>
      <c r="F9" s="90" t="s">
        <v>12</v>
      </c>
      <c r="G9" s="91" t="s">
        <v>12</v>
      </c>
    </row>
    <row r="10" spans="1:7" ht="13.5" customHeight="1">
      <c r="A10" s="105" t="s">
        <v>336</v>
      </c>
      <c r="B10" s="106">
        <v>6</v>
      </c>
      <c r="C10" s="60">
        <v>13055</v>
      </c>
      <c r="D10" s="60">
        <v>2018</v>
      </c>
      <c r="E10" s="60">
        <v>0</v>
      </c>
      <c r="F10" s="60">
        <f t="shared" ref="F10:F57" si="0">SUM(C10:E10)</f>
        <v>15073</v>
      </c>
      <c r="G10" s="61">
        <f t="shared" ref="G10:G57" si="1">F10-E10</f>
        <v>15073</v>
      </c>
    </row>
    <row r="11" spans="1:7" ht="13.5" customHeight="1">
      <c r="A11" s="105" t="s">
        <v>336</v>
      </c>
      <c r="B11" s="106">
        <v>13</v>
      </c>
      <c r="C11" s="60">
        <v>13485</v>
      </c>
      <c r="D11" s="60">
        <v>2032</v>
      </c>
      <c r="E11" s="60">
        <v>0</v>
      </c>
      <c r="F11" s="60">
        <f t="shared" si="0"/>
        <v>15517</v>
      </c>
      <c r="G11" s="61">
        <f t="shared" si="1"/>
        <v>15517</v>
      </c>
    </row>
    <row r="12" spans="1:7" ht="13.5" customHeight="1">
      <c r="A12" s="105" t="s">
        <v>336</v>
      </c>
      <c r="B12" s="106">
        <v>20</v>
      </c>
      <c r="C12" s="60">
        <v>14048</v>
      </c>
      <c r="D12" s="60">
        <v>2032</v>
      </c>
      <c r="E12" s="60">
        <v>0</v>
      </c>
      <c r="F12" s="60">
        <f t="shared" si="0"/>
        <v>16080</v>
      </c>
      <c r="G12" s="61">
        <f t="shared" si="1"/>
        <v>16080</v>
      </c>
    </row>
    <row r="13" spans="1:7" ht="13.5" customHeight="1">
      <c r="A13" s="92" t="s">
        <v>336</v>
      </c>
      <c r="B13" s="106">
        <v>27</v>
      </c>
      <c r="C13" s="60">
        <v>14819</v>
      </c>
      <c r="D13" s="60">
        <v>1980</v>
      </c>
      <c r="E13" s="60">
        <v>0</v>
      </c>
      <c r="F13" s="60">
        <f t="shared" si="0"/>
        <v>16799</v>
      </c>
      <c r="G13" s="61">
        <f t="shared" si="1"/>
        <v>16799</v>
      </c>
    </row>
    <row r="14" spans="1:7" ht="13.5" customHeight="1">
      <c r="A14" s="105" t="s">
        <v>337</v>
      </c>
      <c r="B14" s="106">
        <v>3</v>
      </c>
      <c r="C14" s="60">
        <v>15560</v>
      </c>
      <c r="D14" s="60">
        <v>1990</v>
      </c>
      <c r="E14" s="60">
        <v>0</v>
      </c>
      <c r="F14" s="60">
        <f t="shared" si="0"/>
        <v>17550</v>
      </c>
      <c r="G14" s="61">
        <f t="shared" si="1"/>
        <v>17550</v>
      </c>
    </row>
    <row r="15" spans="1:7" ht="13.5" customHeight="1">
      <c r="A15" s="105" t="s">
        <v>337</v>
      </c>
      <c r="B15" s="106">
        <v>10</v>
      </c>
      <c r="C15" s="60">
        <v>16569</v>
      </c>
      <c r="D15" s="60">
        <v>2214</v>
      </c>
      <c r="E15" s="60">
        <v>0</v>
      </c>
      <c r="F15" s="60">
        <f t="shared" si="0"/>
        <v>18783</v>
      </c>
      <c r="G15" s="61">
        <f t="shared" si="1"/>
        <v>18783</v>
      </c>
    </row>
    <row r="16" spans="1:7" ht="13.5" customHeight="1">
      <c r="A16" s="105" t="s">
        <v>337</v>
      </c>
      <c r="B16" s="106">
        <v>17</v>
      </c>
      <c r="C16" s="60">
        <v>16476</v>
      </c>
      <c r="D16" s="60">
        <v>2208</v>
      </c>
      <c r="E16" s="60">
        <v>0</v>
      </c>
      <c r="F16" s="60">
        <f t="shared" si="0"/>
        <v>18684</v>
      </c>
      <c r="G16" s="61">
        <f t="shared" si="1"/>
        <v>18684</v>
      </c>
    </row>
    <row r="17" spans="1:7" ht="13.5" customHeight="1">
      <c r="A17" s="105" t="s">
        <v>337</v>
      </c>
      <c r="B17" s="106">
        <v>24</v>
      </c>
      <c r="C17" s="60">
        <v>16567</v>
      </c>
      <c r="D17" s="60">
        <v>2219</v>
      </c>
      <c r="E17" s="60">
        <v>0</v>
      </c>
      <c r="F17" s="60">
        <f t="shared" si="0"/>
        <v>18786</v>
      </c>
      <c r="G17" s="61">
        <f t="shared" si="1"/>
        <v>18786</v>
      </c>
    </row>
    <row r="18" spans="1:7" ht="13.5" customHeight="1">
      <c r="A18" s="105" t="s">
        <v>338</v>
      </c>
      <c r="B18" s="106">
        <v>3</v>
      </c>
      <c r="C18" s="60">
        <v>16476</v>
      </c>
      <c r="D18" s="60">
        <v>2279</v>
      </c>
      <c r="E18" s="60">
        <v>0</v>
      </c>
      <c r="F18" s="60">
        <f t="shared" si="0"/>
        <v>18755</v>
      </c>
      <c r="G18" s="61">
        <f t="shared" si="1"/>
        <v>18755</v>
      </c>
    </row>
    <row r="19" spans="1:7" ht="13.5" customHeight="1">
      <c r="A19" s="107" t="s">
        <v>338</v>
      </c>
      <c r="B19" s="106">
        <v>10</v>
      </c>
      <c r="C19" s="60">
        <v>17039</v>
      </c>
      <c r="D19" s="60">
        <v>2266</v>
      </c>
      <c r="E19" s="60">
        <v>0</v>
      </c>
      <c r="F19" s="60">
        <f t="shared" si="0"/>
        <v>19305</v>
      </c>
      <c r="G19" s="61">
        <f t="shared" si="1"/>
        <v>19305</v>
      </c>
    </row>
    <row r="20" spans="1:7" ht="13.5" customHeight="1">
      <c r="A20" s="107" t="s">
        <v>339</v>
      </c>
      <c r="B20" s="106">
        <v>17</v>
      </c>
      <c r="C20" s="60">
        <v>16821</v>
      </c>
      <c r="D20" s="60">
        <v>2246</v>
      </c>
      <c r="E20" s="60">
        <v>0</v>
      </c>
      <c r="F20" s="60">
        <f t="shared" si="0"/>
        <v>19067</v>
      </c>
      <c r="G20" s="61">
        <f t="shared" si="1"/>
        <v>19067</v>
      </c>
    </row>
    <row r="21" spans="1:7" ht="13.5" customHeight="1">
      <c r="A21" s="107" t="s">
        <v>339</v>
      </c>
      <c r="B21" s="106">
        <v>24</v>
      </c>
      <c r="C21" s="60">
        <v>17182</v>
      </c>
      <c r="D21" s="60">
        <v>2243</v>
      </c>
      <c r="E21" s="60">
        <v>0</v>
      </c>
      <c r="F21" s="60">
        <f t="shared" si="0"/>
        <v>19425</v>
      </c>
      <c r="G21" s="61">
        <f t="shared" si="1"/>
        <v>19425</v>
      </c>
    </row>
    <row r="22" spans="1:7" ht="13.5" customHeight="1">
      <c r="A22" s="105" t="s">
        <v>338</v>
      </c>
      <c r="B22" s="106">
        <v>31</v>
      </c>
      <c r="C22" s="60">
        <v>17521</v>
      </c>
      <c r="D22" s="60">
        <v>2167</v>
      </c>
      <c r="E22" s="60">
        <v>0</v>
      </c>
      <c r="F22" s="60">
        <f t="shared" si="0"/>
        <v>19688</v>
      </c>
      <c r="G22" s="61">
        <f t="shared" si="1"/>
        <v>19688</v>
      </c>
    </row>
    <row r="23" spans="1:7" ht="13.5" customHeight="1">
      <c r="A23" s="107" t="s">
        <v>340</v>
      </c>
      <c r="B23" s="101">
        <v>7</v>
      </c>
      <c r="C23" s="64">
        <v>16758</v>
      </c>
      <c r="D23" s="64">
        <v>2046</v>
      </c>
      <c r="E23" s="64">
        <v>0</v>
      </c>
      <c r="F23" s="60">
        <f t="shared" si="0"/>
        <v>18804</v>
      </c>
      <c r="G23" s="61">
        <f t="shared" si="1"/>
        <v>18804</v>
      </c>
    </row>
    <row r="24" spans="1:7" ht="13.5" customHeight="1">
      <c r="A24" s="107" t="s">
        <v>340</v>
      </c>
      <c r="B24" s="101">
        <v>13</v>
      </c>
      <c r="C24" s="64">
        <v>17029</v>
      </c>
      <c r="D24" s="64">
        <v>2112</v>
      </c>
      <c r="E24" s="64">
        <v>0</v>
      </c>
      <c r="F24" s="60">
        <f t="shared" si="0"/>
        <v>19141</v>
      </c>
      <c r="G24" s="61">
        <f t="shared" si="1"/>
        <v>19141</v>
      </c>
    </row>
    <row r="25" spans="1:7" ht="13.5" customHeight="1">
      <c r="A25" s="107" t="s">
        <v>341</v>
      </c>
      <c r="B25" s="101">
        <v>21</v>
      </c>
      <c r="C25" s="64">
        <v>16748</v>
      </c>
      <c r="D25" s="64">
        <v>2145</v>
      </c>
      <c r="E25" s="64">
        <v>0</v>
      </c>
      <c r="F25" s="60">
        <f t="shared" si="0"/>
        <v>18893</v>
      </c>
      <c r="G25" s="61">
        <f t="shared" si="1"/>
        <v>18893</v>
      </c>
    </row>
    <row r="26" spans="1:7" ht="13.5" customHeight="1">
      <c r="A26" s="107" t="s">
        <v>340</v>
      </c>
      <c r="B26" s="101">
        <v>28</v>
      </c>
      <c r="C26" s="64">
        <v>15491</v>
      </c>
      <c r="D26" s="64">
        <v>2209</v>
      </c>
      <c r="E26" s="64">
        <v>0</v>
      </c>
      <c r="F26" s="60">
        <f t="shared" si="0"/>
        <v>17700</v>
      </c>
      <c r="G26" s="61">
        <f t="shared" si="1"/>
        <v>17700</v>
      </c>
    </row>
    <row r="27" spans="1:7" ht="13.5" customHeight="1">
      <c r="A27" s="108" t="s">
        <v>342</v>
      </c>
      <c r="B27" s="101">
        <v>5</v>
      </c>
      <c r="C27" s="64">
        <v>15097</v>
      </c>
      <c r="D27" s="64">
        <v>1722</v>
      </c>
      <c r="E27" s="64">
        <v>0</v>
      </c>
      <c r="F27" s="60">
        <f t="shared" si="0"/>
        <v>16819</v>
      </c>
      <c r="G27" s="61">
        <f t="shared" si="1"/>
        <v>16819</v>
      </c>
    </row>
    <row r="28" spans="1:7" ht="13.5" customHeight="1">
      <c r="A28" s="107" t="s">
        <v>342</v>
      </c>
      <c r="B28" s="101">
        <v>12</v>
      </c>
      <c r="C28" s="64">
        <v>12919</v>
      </c>
      <c r="D28" s="64">
        <v>1627</v>
      </c>
      <c r="E28" s="64">
        <v>0</v>
      </c>
      <c r="F28" s="60">
        <f t="shared" si="0"/>
        <v>14546</v>
      </c>
      <c r="G28" s="61">
        <f t="shared" si="1"/>
        <v>14546</v>
      </c>
    </row>
    <row r="29" spans="1:7" ht="13.5" customHeight="1">
      <c r="A29" s="107" t="s">
        <v>342</v>
      </c>
      <c r="B29" s="101">
        <v>19</v>
      </c>
      <c r="C29" s="64">
        <v>13560</v>
      </c>
      <c r="D29" s="64">
        <v>1620</v>
      </c>
      <c r="E29" s="64">
        <v>0</v>
      </c>
      <c r="F29" s="60">
        <f t="shared" si="0"/>
        <v>15180</v>
      </c>
      <c r="G29" s="61">
        <f t="shared" si="1"/>
        <v>15180</v>
      </c>
    </row>
    <row r="30" spans="1:7" ht="13.5" customHeight="1">
      <c r="A30" s="107" t="s">
        <v>342</v>
      </c>
      <c r="B30" s="101">
        <v>26</v>
      </c>
      <c r="C30" s="64">
        <v>14336</v>
      </c>
      <c r="D30" s="64">
        <v>1623</v>
      </c>
      <c r="E30" s="64">
        <v>0</v>
      </c>
      <c r="F30" s="60">
        <f t="shared" si="0"/>
        <v>15959</v>
      </c>
      <c r="G30" s="61">
        <f t="shared" si="1"/>
        <v>15959</v>
      </c>
    </row>
    <row r="31" spans="1:7" ht="13.5" customHeight="1">
      <c r="A31" s="107" t="s">
        <v>343</v>
      </c>
      <c r="B31" s="101">
        <v>2</v>
      </c>
      <c r="C31" s="64">
        <v>13614</v>
      </c>
      <c r="D31" s="64">
        <v>1641</v>
      </c>
      <c r="E31" s="64">
        <v>0</v>
      </c>
      <c r="F31" s="60">
        <f t="shared" si="0"/>
        <v>15255</v>
      </c>
      <c r="G31" s="61">
        <f t="shared" si="1"/>
        <v>15255</v>
      </c>
    </row>
    <row r="32" spans="1:7" ht="13.5" customHeight="1">
      <c r="A32" s="108" t="s">
        <v>343</v>
      </c>
      <c r="B32" s="101">
        <v>9</v>
      </c>
      <c r="C32" s="64">
        <v>14629</v>
      </c>
      <c r="D32" s="64">
        <v>1564</v>
      </c>
      <c r="E32" s="64">
        <v>0</v>
      </c>
      <c r="F32" s="60">
        <f t="shared" si="0"/>
        <v>16193</v>
      </c>
      <c r="G32" s="61">
        <f t="shared" si="1"/>
        <v>16193</v>
      </c>
    </row>
    <row r="33" spans="1:7" ht="13.5" customHeight="1">
      <c r="A33" s="107" t="s">
        <v>343</v>
      </c>
      <c r="B33" s="101">
        <v>16</v>
      </c>
      <c r="C33" s="64">
        <v>15525</v>
      </c>
      <c r="D33" s="64">
        <v>1461</v>
      </c>
      <c r="E33" s="64">
        <v>0</v>
      </c>
      <c r="F33" s="60">
        <f t="shared" si="0"/>
        <v>16986</v>
      </c>
      <c r="G33" s="61">
        <f t="shared" si="1"/>
        <v>16986</v>
      </c>
    </row>
    <row r="34" spans="1:7" ht="13.5" customHeight="1">
      <c r="A34" s="107" t="s">
        <v>343</v>
      </c>
      <c r="B34" s="101">
        <v>23</v>
      </c>
      <c r="C34" s="64">
        <v>15107</v>
      </c>
      <c r="D34" s="64">
        <v>1506</v>
      </c>
      <c r="E34" s="64">
        <v>0</v>
      </c>
      <c r="F34" s="60">
        <f t="shared" si="0"/>
        <v>16613</v>
      </c>
      <c r="G34" s="61">
        <f t="shared" si="1"/>
        <v>16613</v>
      </c>
    </row>
    <row r="35" spans="1:7" ht="13.5" customHeight="1">
      <c r="A35" s="107" t="s">
        <v>343</v>
      </c>
      <c r="B35" s="101">
        <v>30</v>
      </c>
      <c r="C35" s="64">
        <v>15460</v>
      </c>
      <c r="D35" s="64">
        <v>1486</v>
      </c>
      <c r="E35" s="64">
        <v>0</v>
      </c>
      <c r="F35" s="60">
        <f t="shared" si="0"/>
        <v>16946</v>
      </c>
      <c r="G35" s="61">
        <f t="shared" si="1"/>
        <v>16946</v>
      </c>
    </row>
    <row r="36" spans="1:7" ht="13.5" customHeight="1">
      <c r="A36" s="107" t="s">
        <v>344</v>
      </c>
      <c r="B36" s="101">
        <v>7</v>
      </c>
      <c r="C36" s="64">
        <v>13235</v>
      </c>
      <c r="D36" s="64">
        <v>1483</v>
      </c>
      <c r="E36" s="64">
        <v>0</v>
      </c>
      <c r="F36" s="60">
        <f t="shared" si="0"/>
        <v>14718</v>
      </c>
      <c r="G36" s="61">
        <f t="shared" si="1"/>
        <v>14718</v>
      </c>
    </row>
    <row r="37" spans="1:7" ht="13.5" customHeight="1">
      <c r="A37" s="107" t="s">
        <v>344</v>
      </c>
      <c r="B37" s="101">
        <v>14</v>
      </c>
      <c r="C37" s="64">
        <v>13488</v>
      </c>
      <c r="D37" s="64">
        <v>1488</v>
      </c>
      <c r="E37" s="64">
        <v>0</v>
      </c>
      <c r="F37" s="60">
        <f t="shared" si="0"/>
        <v>14976</v>
      </c>
      <c r="G37" s="61">
        <f t="shared" si="1"/>
        <v>14976</v>
      </c>
    </row>
    <row r="38" spans="1:7" ht="13.5" customHeight="1">
      <c r="A38" s="107" t="s">
        <v>344</v>
      </c>
      <c r="B38" s="101">
        <v>21</v>
      </c>
      <c r="C38" s="64">
        <v>12596</v>
      </c>
      <c r="D38" s="64">
        <v>1496</v>
      </c>
      <c r="E38" s="64">
        <v>0</v>
      </c>
      <c r="F38" s="60">
        <f t="shared" si="0"/>
        <v>14092</v>
      </c>
      <c r="G38" s="61">
        <f t="shared" si="1"/>
        <v>14092</v>
      </c>
    </row>
    <row r="39" spans="1:7" ht="13.5" customHeight="1">
      <c r="A39" s="107" t="s">
        <v>344</v>
      </c>
      <c r="B39" s="101">
        <v>28</v>
      </c>
      <c r="C39" s="64">
        <v>13013</v>
      </c>
      <c r="D39" s="64">
        <v>1465</v>
      </c>
      <c r="E39" s="64">
        <v>0</v>
      </c>
      <c r="F39" s="60">
        <f t="shared" si="0"/>
        <v>14478</v>
      </c>
      <c r="G39" s="61">
        <f t="shared" si="1"/>
        <v>14478</v>
      </c>
    </row>
    <row r="40" spans="1:7" ht="13.5" customHeight="1">
      <c r="A40" s="107" t="s">
        <v>345</v>
      </c>
      <c r="B40" s="101">
        <v>4</v>
      </c>
      <c r="C40" s="64">
        <v>12862</v>
      </c>
      <c r="D40" s="64">
        <v>1356</v>
      </c>
      <c r="E40" s="64">
        <v>0</v>
      </c>
      <c r="F40" s="60">
        <f t="shared" si="0"/>
        <v>14218</v>
      </c>
      <c r="G40" s="61">
        <f t="shared" si="1"/>
        <v>14218</v>
      </c>
    </row>
    <row r="41" spans="1:7" ht="13.5" customHeight="1">
      <c r="A41" s="107" t="s">
        <v>345</v>
      </c>
      <c r="B41" s="101">
        <v>11</v>
      </c>
      <c r="C41" s="64">
        <v>15437</v>
      </c>
      <c r="D41" s="64">
        <v>1140</v>
      </c>
      <c r="E41" s="64">
        <v>0</v>
      </c>
      <c r="F41" s="60">
        <f t="shared" si="0"/>
        <v>16577</v>
      </c>
      <c r="G41" s="61">
        <f t="shared" si="1"/>
        <v>16577</v>
      </c>
    </row>
    <row r="42" spans="1:7" ht="13.5" customHeight="1">
      <c r="A42" s="107" t="s">
        <v>345</v>
      </c>
      <c r="B42" s="101">
        <v>18</v>
      </c>
      <c r="C42" s="64">
        <v>17818</v>
      </c>
      <c r="D42" s="64">
        <v>1287</v>
      </c>
      <c r="E42" s="64">
        <v>0</v>
      </c>
      <c r="F42" s="60">
        <f t="shared" si="0"/>
        <v>19105</v>
      </c>
      <c r="G42" s="61">
        <f t="shared" si="1"/>
        <v>19105</v>
      </c>
    </row>
    <row r="43" spans="1:7" ht="13.5" customHeight="1">
      <c r="A43" s="107" t="s">
        <v>345</v>
      </c>
      <c r="B43" s="101">
        <v>25</v>
      </c>
      <c r="C43" s="64">
        <v>19602</v>
      </c>
      <c r="D43" s="64">
        <v>870</v>
      </c>
      <c r="E43" s="101">
        <v>0</v>
      </c>
      <c r="F43" s="60">
        <f t="shared" si="0"/>
        <v>20472</v>
      </c>
      <c r="G43" s="61">
        <f t="shared" si="1"/>
        <v>20472</v>
      </c>
    </row>
    <row r="44" spans="1:7" ht="13.5" customHeight="1">
      <c r="A44" s="108" t="s">
        <v>346</v>
      </c>
      <c r="B44" s="101">
        <v>1</v>
      </c>
      <c r="C44" s="64">
        <v>19785</v>
      </c>
      <c r="D44" s="64">
        <v>845</v>
      </c>
      <c r="E44" s="64">
        <v>0</v>
      </c>
      <c r="F44" s="60">
        <f t="shared" si="0"/>
        <v>20630</v>
      </c>
      <c r="G44" s="61">
        <f t="shared" si="1"/>
        <v>20630</v>
      </c>
    </row>
    <row r="45" spans="1:7" ht="13.5" customHeight="1">
      <c r="A45" s="107" t="s">
        <v>346</v>
      </c>
      <c r="B45" s="101">
        <v>8</v>
      </c>
      <c r="C45" s="64">
        <v>20530</v>
      </c>
      <c r="D45" s="64">
        <v>843</v>
      </c>
      <c r="E45" s="64">
        <v>0</v>
      </c>
      <c r="F45" s="60">
        <f t="shared" si="0"/>
        <v>21373</v>
      </c>
      <c r="G45" s="61">
        <f t="shared" si="1"/>
        <v>21373</v>
      </c>
    </row>
    <row r="46" spans="1:7" ht="13.5" customHeight="1">
      <c r="A46" s="107" t="s">
        <v>346</v>
      </c>
      <c r="B46" s="101">
        <v>15</v>
      </c>
      <c r="C46" s="64">
        <v>21320</v>
      </c>
      <c r="D46" s="64">
        <v>822</v>
      </c>
      <c r="E46" s="64">
        <v>0</v>
      </c>
      <c r="F46" s="60">
        <f t="shared" si="0"/>
        <v>22142</v>
      </c>
      <c r="G46" s="61">
        <f t="shared" si="1"/>
        <v>22142</v>
      </c>
    </row>
    <row r="47" spans="1:7" ht="13.5" customHeight="1">
      <c r="A47" s="107" t="s">
        <v>346</v>
      </c>
      <c r="B47" s="101">
        <v>22</v>
      </c>
      <c r="C47" s="64">
        <v>20831</v>
      </c>
      <c r="D47" s="64">
        <v>765</v>
      </c>
      <c r="E47" s="64">
        <v>0</v>
      </c>
      <c r="F47" s="60">
        <f t="shared" si="0"/>
        <v>21596</v>
      </c>
      <c r="G47" s="61">
        <f t="shared" si="1"/>
        <v>21596</v>
      </c>
    </row>
    <row r="48" spans="1:7" ht="13.5" customHeight="1">
      <c r="A48" s="107" t="s">
        <v>346</v>
      </c>
      <c r="B48" s="101">
        <v>29</v>
      </c>
      <c r="C48" s="64">
        <v>22015</v>
      </c>
      <c r="D48" s="64">
        <v>708</v>
      </c>
      <c r="E48" s="64">
        <v>0</v>
      </c>
      <c r="F48" s="60">
        <f t="shared" si="0"/>
        <v>22723</v>
      </c>
      <c r="G48" s="61">
        <f t="shared" si="1"/>
        <v>22723</v>
      </c>
    </row>
    <row r="49" spans="1:7" ht="13.5" customHeight="1">
      <c r="A49" s="107" t="s">
        <v>347</v>
      </c>
      <c r="B49" s="101">
        <v>6</v>
      </c>
      <c r="C49" s="64">
        <v>20128</v>
      </c>
      <c r="D49" s="64">
        <v>687</v>
      </c>
      <c r="E49" s="64">
        <v>0</v>
      </c>
      <c r="F49" s="60">
        <f t="shared" si="0"/>
        <v>20815</v>
      </c>
      <c r="G49" s="61">
        <f t="shared" si="1"/>
        <v>20815</v>
      </c>
    </row>
    <row r="50" spans="1:7" ht="13.5" customHeight="1">
      <c r="A50" s="107" t="s">
        <v>347</v>
      </c>
      <c r="B50" s="101">
        <v>13</v>
      </c>
      <c r="C50" s="64">
        <v>19950</v>
      </c>
      <c r="D50" s="64">
        <v>544</v>
      </c>
      <c r="E50" s="64">
        <v>0</v>
      </c>
      <c r="F50" s="60">
        <f t="shared" si="0"/>
        <v>20494</v>
      </c>
      <c r="G50" s="61">
        <f t="shared" si="1"/>
        <v>20494</v>
      </c>
    </row>
    <row r="51" spans="1:7" ht="13.5" customHeight="1">
      <c r="A51" s="107" t="s">
        <v>347</v>
      </c>
      <c r="B51" s="101">
        <v>20</v>
      </c>
      <c r="C51" s="64">
        <v>19816</v>
      </c>
      <c r="D51" s="64">
        <v>486</v>
      </c>
      <c r="E51" s="64">
        <v>0</v>
      </c>
      <c r="F51" s="60">
        <f t="shared" si="0"/>
        <v>20302</v>
      </c>
      <c r="G51" s="61">
        <f t="shared" si="1"/>
        <v>20302</v>
      </c>
    </row>
    <row r="52" spans="1:7" ht="13.5" customHeight="1">
      <c r="A52" s="107" t="s">
        <v>347</v>
      </c>
      <c r="B52" s="101">
        <v>27</v>
      </c>
      <c r="C52" s="64">
        <v>21171</v>
      </c>
      <c r="D52" s="64">
        <v>468</v>
      </c>
      <c r="E52" s="64">
        <v>0</v>
      </c>
      <c r="F52" s="60">
        <f t="shared" si="0"/>
        <v>21639</v>
      </c>
      <c r="G52" s="61">
        <f t="shared" si="1"/>
        <v>21639</v>
      </c>
    </row>
    <row r="53" spans="1:7" ht="13.5" customHeight="1">
      <c r="A53" s="107" t="s">
        <v>348</v>
      </c>
      <c r="B53" s="101">
        <v>3</v>
      </c>
      <c r="C53" s="64">
        <v>20472</v>
      </c>
      <c r="D53" s="101">
        <v>458</v>
      </c>
      <c r="E53" s="101">
        <v>0</v>
      </c>
      <c r="F53" s="60">
        <f t="shared" si="0"/>
        <v>20930</v>
      </c>
      <c r="G53" s="61">
        <f t="shared" si="1"/>
        <v>20930</v>
      </c>
    </row>
    <row r="54" spans="1:7" ht="13.5" customHeight="1">
      <c r="A54" s="107" t="s">
        <v>348</v>
      </c>
      <c r="B54" s="101">
        <v>10</v>
      </c>
      <c r="C54" s="64">
        <v>20112</v>
      </c>
      <c r="D54" s="64">
        <v>475</v>
      </c>
      <c r="E54" s="64">
        <v>0</v>
      </c>
      <c r="F54" s="60">
        <f t="shared" si="0"/>
        <v>20587</v>
      </c>
      <c r="G54" s="61">
        <f t="shared" si="1"/>
        <v>20587</v>
      </c>
    </row>
    <row r="55" spans="1:7" ht="13.5" customHeight="1">
      <c r="A55" s="107" t="s">
        <v>348</v>
      </c>
      <c r="B55" s="101">
        <v>17</v>
      </c>
      <c r="C55" s="64">
        <v>19130</v>
      </c>
      <c r="D55" s="64">
        <v>449</v>
      </c>
      <c r="E55" s="64">
        <v>0</v>
      </c>
      <c r="F55" s="60">
        <f t="shared" si="0"/>
        <v>19579</v>
      </c>
      <c r="G55" s="61">
        <f t="shared" si="1"/>
        <v>19579</v>
      </c>
    </row>
    <row r="56" spans="1:7" ht="13.5" customHeight="1">
      <c r="A56" s="107" t="s">
        <v>348</v>
      </c>
      <c r="B56" s="101">
        <v>24</v>
      </c>
      <c r="C56" s="64">
        <v>18504</v>
      </c>
      <c r="D56" s="64">
        <v>459</v>
      </c>
      <c r="E56" s="64">
        <v>0</v>
      </c>
      <c r="F56" s="60">
        <f t="shared" si="0"/>
        <v>18963</v>
      </c>
      <c r="G56" s="61">
        <f t="shared" si="1"/>
        <v>18963</v>
      </c>
    </row>
    <row r="57" spans="1:7" ht="13.5" customHeight="1">
      <c r="A57" s="107" t="s">
        <v>349</v>
      </c>
      <c r="B57" s="101">
        <v>1</v>
      </c>
      <c r="C57" s="64">
        <v>18737</v>
      </c>
      <c r="D57" s="64">
        <v>472</v>
      </c>
      <c r="E57" s="64">
        <v>0</v>
      </c>
      <c r="F57" s="60">
        <f t="shared" si="0"/>
        <v>19209</v>
      </c>
      <c r="G57" s="61">
        <f t="shared" si="1"/>
        <v>19209</v>
      </c>
    </row>
    <row r="58" spans="1:7" ht="13.5" customHeight="1">
      <c r="A58" s="107" t="s">
        <v>349</v>
      </c>
      <c r="B58" s="101">
        <v>8</v>
      </c>
      <c r="C58" s="64">
        <v>18458</v>
      </c>
      <c r="D58" s="64">
        <v>432</v>
      </c>
      <c r="E58" s="64">
        <v>0</v>
      </c>
      <c r="F58" s="60">
        <f>SUM(C58:E58)</f>
        <v>18890</v>
      </c>
      <c r="G58" s="61">
        <f>F58-E58</f>
        <v>18890</v>
      </c>
    </row>
    <row r="59" spans="1:7" ht="13.5" customHeight="1">
      <c r="A59" s="107" t="s">
        <v>349</v>
      </c>
      <c r="B59" s="101">
        <v>15</v>
      </c>
      <c r="C59" s="64">
        <v>20235</v>
      </c>
      <c r="D59" s="64">
        <v>418</v>
      </c>
      <c r="E59" s="64">
        <v>0</v>
      </c>
      <c r="F59" s="60">
        <f>SUM(C59:E59)</f>
        <v>20653</v>
      </c>
      <c r="G59" s="61">
        <f>F59-E59</f>
        <v>20653</v>
      </c>
    </row>
    <row r="60" spans="1:7" ht="13.5" customHeight="1">
      <c r="A60" s="107" t="s">
        <v>349</v>
      </c>
      <c r="B60" s="101">
        <v>22</v>
      </c>
      <c r="C60" s="64">
        <v>21103</v>
      </c>
      <c r="D60" s="64">
        <v>418</v>
      </c>
      <c r="E60" s="64">
        <v>0</v>
      </c>
      <c r="F60" s="60">
        <f>SUM(C60:E60)</f>
        <v>21521</v>
      </c>
      <c r="G60" s="61">
        <f>F60-E60</f>
        <v>21521</v>
      </c>
    </row>
    <row r="61" spans="1:7" ht="13.5" customHeight="1" thickBot="1">
      <c r="A61" s="109" t="s">
        <v>349</v>
      </c>
      <c r="B61" s="110">
        <v>29</v>
      </c>
      <c r="C61" s="111">
        <v>21101</v>
      </c>
      <c r="D61" s="111">
        <v>418</v>
      </c>
      <c r="E61" s="111">
        <v>0</v>
      </c>
      <c r="F61" s="112">
        <f>SUM(C61:E61)</f>
        <v>21519</v>
      </c>
      <c r="G61" s="74">
        <f>F61-E61</f>
        <v>21519</v>
      </c>
    </row>
    <row r="62" spans="1:7" ht="13.5" customHeight="1">
      <c r="A62" s="97" t="s">
        <v>25</v>
      </c>
      <c r="B62" s="97"/>
      <c r="C62" s="97"/>
      <c r="D62" s="97"/>
      <c r="E62" s="97"/>
      <c r="F62" s="97"/>
      <c r="G62" s="97"/>
    </row>
    <row r="63" spans="1:7" ht="13.5" customHeight="1">
      <c r="A63" s="15" t="s">
        <v>360</v>
      </c>
      <c r="B63" s="97"/>
      <c r="C63" s="97"/>
      <c r="D63" s="97"/>
      <c r="E63" s="97"/>
      <c r="F63" s="97"/>
      <c r="G63" s="97"/>
    </row>
    <row r="64" spans="1:7" ht="13.5" customHeight="1"/>
    <row r="65" ht="13.5" customHeight="1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/>
  </sheetViews>
  <sheetFormatPr defaultColWidth="19.69140625" defaultRowHeight="15.5"/>
  <cols>
    <col min="1" max="1" width="5.69140625" style="81" customWidth="1"/>
    <col min="2" max="2" width="3.69140625" style="81" customWidth="1"/>
    <col min="3" max="4" width="14.69140625" style="81" customWidth="1"/>
    <col min="5" max="7" width="12.69140625" style="81" customWidth="1"/>
  </cols>
  <sheetData>
    <row r="1" spans="1:7" ht="13.5" customHeight="1">
      <c r="A1" s="76" t="s">
        <v>350</v>
      </c>
      <c r="B1" s="79"/>
      <c r="C1" s="79"/>
      <c r="D1" s="79"/>
      <c r="E1" s="79"/>
      <c r="F1" s="79"/>
      <c r="G1" s="79"/>
    </row>
    <row r="2" spans="1:7" ht="13.5" customHeight="1">
      <c r="A2" s="80" t="s">
        <v>0</v>
      </c>
      <c r="B2" s="79"/>
      <c r="C2" s="79"/>
      <c r="D2" s="79"/>
      <c r="E2" s="79"/>
      <c r="F2" s="79"/>
      <c r="G2" s="79"/>
    </row>
    <row r="3" spans="1:7" ht="13.5" customHeight="1">
      <c r="A3" s="80" t="s">
        <v>1</v>
      </c>
      <c r="B3" s="79"/>
      <c r="C3" s="79"/>
      <c r="D3" s="79"/>
      <c r="E3" s="79"/>
      <c r="F3" s="79"/>
      <c r="G3" s="79"/>
    </row>
    <row r="4" spans="1:7" ht="13.5" customHeight="1">
      <c r="A4" s="80" t="s">
        <v>2</v>
      </c>
      <c r="B4" s="79"/>
      <c r="C4" s="79"/>
      <c r="D4" s="79"/>
      <c r="E4" s="79"/>
      <c r="F4" s="79"/>
      <c r="G4" s="79"/>
    </row>
    <row r="5" spans="1:7" ht="13.5" customHeight="1" thickBot="1"/>
    <row r="6" spans="1:7" ht="13.5" customHeight="1">
      <c r="A6" s="82"/>
      <c r="B6" s="83"/>
      <c r="C6" s="83"/>
      <c r="D6" s="84" t="s">
        <v>7</v>
      </c>
      <c r="E6" s="84"/>
      <c r="F6" s="84" t="s">
        <v>13</v>
      </c>
      <c r="G6" s="85" t="s">
        <v>16</v>
      </c>
    </row>
    <row r="7" spans="1:7" ht="13.5" customHeight="1">
      <c r="A7" s="86"/>
      <c r="B7" s="103"/>
      <c r="C7" s="87" t="s">
        <v>4</v>
      </c>
      <c r="D7" s="87" t="s">
        <v>8</v>
      </c>
      <c r="E7" s="87"/>
      <c r="F7" s="87" t="s">
        <v>14</v>
      </c>
      <c r="G7" s="88" t="s">
        <v>14</v>
      </c>
    </row>
    <row r="8" spans="1:7" ht="13.5" customHeight="1">
      <c r="A8" s="86"/>
      <c r="B8" s="103"/>
      <c r="C8" s="87" t="s">
        <v>5</v>
      </c>
      <c r="D8" s="87" t="s">
        <v>9</v>
      </c>
      <c r="E8" s="87" t="s">
        <v>11</v>
      </c>
      <c r="F8" s="87" t="s">
        <v>15</v>
      </c>
      <c r="G8" s="88" t="s">
        <v>15</v>
      </c>
    </row>
    <row r="9" spans="1:7" ht="13.5" customHeight="1" thickBot="1">
      <c r="A9" s="89" t="s">
        <v>3</v>
      </c>
      <c r="B9" s="104"/>
      <c r="C9" s="87" t="s">
        <v>6</v>
      </c>
      <c r="D9" s="87" t="s">
        <v>10</v>
      </c>
      <c r="E9" s="87" t="s">
        <v>12</v>
      </c>
      <c r="F9" s="90" t="s">
        <v>12</v>
      </c>
      <c r="G9" s="91" t="s">
        <v>12</v>
      </c>
    </row>
    <row r="10" spans="1:7" ht="13.5" customHeight="1" thickTop="1">
      <c r="A10" s="113" t="s">
        <v>336</v>
      </c>
      <c r="B10" s="114">
        <v>7</v>
      </c>
      <c r="C10" s="115">
        <v>11593</v>
      </c>
      <c r="D10" s="115">
        <v>1030</v>
      </c>
      <c r="E10" s="115">
        <v>0</v>
      </c>
      <c r="F10" s="60">
        <f>E10+D10+C10</f>
        <v>12623</v>
      </c>
      <c r="G10" s="61">
        <f>F10-E10</f>
        <v>12623</v>
      </c>
    </row>
    <row r="11" spans="1:7" ht="13.5" customHeight="1">
      <c r="A11" s="105"/>
      <c r="B11" s="106">
        <v>14</v>
      </c>
      <c r="C11" s="60">
        <v>11577</v>
      </c>
      <c r="D11" s="60">
        <v>1238</v>
      </c>
      <c r="E11" s="60">
        <v>0</v>
      </c>
      <c r="F11" s="60">
        <f t="shared" ref="F11:F61" si="0">E11+D11+C11</f>
        <v>12815</v>
      </c>
      <c r="G11" s="61">
        <f t="shared" ref="G11:G61" si="1">F11-E11</f>
        <v>12815</v>
      </c>
    </row>
    <row r="12" spans="1:7" ht="13.5" customHeight="1">
      <c r="A12" s="105"/>
      <c r="B12" s="106">
        <v>21</v>
      </c>
      <c r="C12" s="60">
        <v>11529</v>
      </c>
      <c r="D12" s="60">
        <v>1308</v>
      </c>
      <c r="E12" s="60">
        <v>0</v>
      </c>
      <c r="F12" s="60">
        <f t="shared" si="0"/>
        <v>12837</v>
      </c>
      <c r="G12" s="61">
        <f t="shared" si="1"/>
        <v>12837</v>
      </c>
    </row>
    <row r="13" spans="1:7" ht="13.5" customHeight="1">
      <c r="A13" s="105"/>
      <c r="B13" s="106">
        <v>28</v>
      </c>
      <c r="C13" s="60">
        <v>11795</v>
      </c>
      <c r="D13" s="60">
        <v>1419</v>
      </c>
      <c r="E13" s="60">
        <v>0</v>
      </c>
      <c r="F13" s="60">
        <f t="shared" si="0"/>
        <v>13214</v>
      </c>
      <c r="G13" s="61">
        <f t="shared" si="1"/>
        <v>13214</v>
      </c>
    </row>
    <row r="14" spans="1:7" ht="13.5" customHeight="1">
      <c r="A14" s="105" t="s">
        <v>337</v>
      </c>
      <c r="B14" s="106">
        <v>4</v>
      </c>
      <c r="C14" s="60">
        <v>12042</v>
      </c>
      <c r="D14" s="60">
        <v>1373</v>
      </c>
      <c r="E14" s="60">
        <v>0</v>
      </c>
      <c r="F14" s="60">
        <f t="shared" si="0"/>
        <v>13415</v>
      </c>
      <c r="G14" s="61">
        <f t="shared" si="1"/>
        <v>13415</v>
      </c>
    </row>
    <row r="15" spans="1:7" ht="13.5" customHeight="1">
      <c r="A15" s="105"/>
      <c r="B15" s="106">
        <v>11</v>
      </c>
      <c r="C15" s="60">
        <v>12446</v>
      </c>
      <c r="D15" s="60">
        <v>1397</v>
      </c>
      <c r="E15" s="60">
        <v>0</v>
      </c>
      <c r="F15" s="60">
        <f t="shared" si="0"/>
        <v>13843</v>
      </c>
      <c r="G15" s="61">
        <f t="shared" si="1"/>
        <v>13843</v>
      </c>
    </row>
    <row r="16" spans="1:7" ht="13.5" customHeight="1">
      <c r="A16" s="105"/>
      <c r="B16" s="106">
        <v>18</v>
      </c>
      <c r="C16" s="60">
        <v>13203</v>
      </c>
      <c r="D16" s="60">
        <v>1459</v>
      </c>
      <c r="E16" s="60">
        <v>0</v>
      </c>
      <c r="F16" s="60">
        <f t="shared" si="0"/>
        <v>14662</v>
      </c>
      <c r="G16" s="61">
        <f t="shared" si="1"/>
        <v>14662</v>
      </c>
    </row>
    <row r="17" spans="1:7" ht="13.5" customHeight="1">
      <c r="A17" s="105"/>
      <c r="B17" s="106">
        <v>25</v>
      </c>
      <c r="C17" s="60">
        <v>14965</v>
      </c>
      <c r="D17" s="60">
        <v>1468</v>
      </c>
      <c r="E17" s="60">
        <v>0</v>
      </c>
      <c r="F17" s="60">
        <f t="shared" si="0"/>
        <v>16433</v>
      </c>
      <c r="G17" s="61">
        <f t="shared" si="1"/>
        <v>16433</v>
      </c>
    </row>
    <row r="18" spans="1:7" ht="13.5" customHeight="1">
      <c r="A18" s="105" t="s">
        <v>338</v>
      </c>
      <c r="B18" s="106">
        <v>4</v>
      </c>
      <c r="C18" s="60">
        <v>16590</v>
      </c>
      <c r="D18" s="60">
        <v>1615</v>
      </c>
      <c r="E18" s="60">
        <v>0</v>
      </c>
      <c r="F18" s="60">
        <f t="shared" si="0"/>
        <v>18205</v>
      </c>
      <c r="G18" s="61">
        <f t="shared" si="1"/>
        <v>18205</v>
      </c>
    </row>
    <row r="19" spans="1:7" ht="13.5" customHeight="1">
      <c r="A19" s="107"/>
      <c r="B19" s="106">
        <v>11</v>
      </c>
      <c r="C19" s="60">
        <v>17866</v>
      </c>
      <c r="D19" s="60">
        <v>1767</v>
      </c>
      <c r="E19" s="60">
        <v>0</v>
      </c>
      <c r="F19" s="60">
        <f t="shared" si="0"/>
        <v>19633</v>
      </c>
      <c r="G19" s="61">
        <f t="shared" si="1"/>
        <v>19633</v>
      </c>
    </row>
    <row r="20" spans="1:7" ht="13.5" customHeight="1">
      <c r="A20" s="107"/>
      <c r="B20" s="106">
        <v>18</v>
      </c>
      <c r="C20" s="60">
        <v>19303</v>
      </c>
      <c r="D20" s="60">
        <v>1773</v>
      </c>
      <c r="E20" s="60">
        <v>0</v>
      </c>
      <c r="F20" s="60">
        <f t="shared" si="0"/>
        <v>21076</v>
      </c>
      <c r="G20" s="61">
        <f t="shared" si="1"/>
        <v>21076</v>
      </c>
    </row>
    <row r="21" spans="1:7" ht="13.5" customHeight="1">
      <c r="A21" s="107"/>
      <c r="B21" s="106">
        <v>25</v>
      </c>
      <c r="C21" s="60">
        <v>20172</v>
      </c>
      <c r="D21" s="60">
        <v>2027</v>
      </c>
      <c r="E21" s="60">
        <v>0</v>
      </c>
      <c r="F21" s="60">
        <f t="shared" si="0"/>
        <v>22199</v>
      </c>
      <c r="G21" s="61">
        <f t="shared" si="1"/>
        <v>22199</v>
      </c>
    </row>
    <row r="22" spans="1:7" ht="13.5" customHeight="1">
      <c r="A22" s="105" t="s">
        <v>340</v>
      </c>
      <c r="B22" s="106">
        <v>1</v>
      </c>
      <c r="C22" s="60">
        <v>21706</v>
      </c>
      <c r="D22" s="60">
        <v>1984</v>
      </c>
      <c r="E22" s="60">
        <v>0</v>
      </c>
      <c r="F22" s="60">
        <f t="shared" si="0"/>
        <v>23690</v>
      </c>
      <c r="G22" s="61">
        <f t="shared" si="1"/>
        <v>23690</v>
      </c>
    </row>
    <row r="23" spans="1:7" ht="13.5" customHeight="1">
      <c r="A23" s="107"/>
      <c r="B23" s="101">
        <v>8</v>
      </c>
      <c r="C23" s="64">
        <v>20434</v>
      </c>
      <c r="D23" s="64">
        <v>2050</v>
      </c>
      <c r="E23" s="64">
        <v>0</v>
      </c>
      <c r="F23" s="60">
        <f t="shared" si="0"/>
        <v>22484</v>
      </c>
      <c r="G23" s="61">
        <f t="shared" si="1"/>
        <v>22484</v>
      </c>
    </row>
    <row r="24" spans="1:7" ht="13.5" customHeight="1">
      <c r="A24" s="107"/>
      <c r="B24" s="101">
        <v>15</v>
      </c>
      <c r="C24" s="64">
        <v>21801</v>
      </c>
      <c r="D24" s="64">
        <v>2077</v>
      </c>
      <c r="E24" s="64">
        <v>0</v>
      </c>
      <c r="F24" s="60">
        <f t="shared" si="0"/>
        <v>23878</v>
      </c>
      <c r="G24" s="61">
        <f t="shared" si="1"/>
        <v>23878</v>
      </c>
    </row>
    <row r="25" spans="1:7" ht="13.5" customHeight="1">
      <c r="A25" s="107"/>
      <c r="B25" s="101">
        <v>22</v>
      </c>
      <c r="C25" s="64">
        <v>20373</v>
      </c>
      <c r="D25" s="64">
        <v>1983</v>
      </c>
      <c r="E25" s="64">
        <v>0</v>
      </c>
      <c r="F25" s="60">
        <f t="shared" si="0"/>
        <v>22356</v>
      </c>
      <c r="G25" s="61">
        <f t="shared" si="1"/>
        <v>22356</v>
      </c>
    </row>
    <row r="26" spans="1:7" ht="13.5" customHeight="1">
      <c r="A26" s="107"/>
      <c r="B26" s="101">
        <v>29</v>
      </c>
      <c r="C26" s="64">
        <v>18864</v>
      </c>
      <c r="D26" s="64">
        <v>1903</v>
      </c>
      <c r="E26" s="64">
        <v>0</v>
      </c>
      <c r="F26" s="60">
        <f t="shared" si="0"/>
        <v>20767</v>
      </c>
      <c r="G26" s="61">
        <f t="shared" si="1"/>
        <v>20767</v>
      </c>
    </row>
    <row r="27" spans="1:7" ht="13.5" customHeight="1">
      <c r="A27" s="107" t="s">
        <v>342</v>
      </c>
      <c r="B27" s="101">
        <v>6</v>
      </c>
      <c r="C27" s="64">
        <v>18418</v>
      </c>
      <c r="D27" s="64">
        <v>2019</v>
      </c>
      <c r="E27" s="64">
        <v>0</v>
      </c>
      <c r="F27" s="60">
        <f t="shared" si="0"/>
        <v>20437</v>
      </c>
      <c r="G27" s="61">
        <f t="shared" si="1"/>
        <v>20437</v>
      </c>
    </row>
    <row r="28" spans="1:7" ht="13.5" customHeight="1">
      <c r="A28" s="107"/>
      <c r="B28" s="101">
        <v>13</v>
      </c>
      <c r="C28" s="64">
        <v>15215</v>
      </c>
      <c r="D28" s="64">
        <v>1473</v>
      </c>
      <c r="E28" s="64">
        <v>0</v>
      </c>
      <c r="F28" s="60">
        <f t="shared" si="0"/>
        <v>16688</v>
      </c>
      <c r="G28" s="61">
        <f t="shared" si="1"/>
        <v>16688</v>
      </c>
    </row>
    <row r="29" spans="1:7" ht="13.5" customHeight="1">
      <c r="A29" s="107"/>
      <c r="B29" s="101">
        <v>20</v>
      </c>
      <c r="C29" s="64">
        <v>15108</v>
      </c>
      <c r="D29" s="64">
        <v>1118</v>
      </c>
      <c r="E29" s="64">
        <v>0</v>
      </c>
      <c r="F29" s="60">
        <f t="shared" si="0"/>
        <v>16226</v>
      </c>
      <c r="G29" s="61">
        <f t="shared" si="1"/>
        <v>16226</v>
      </c>
    </row>
    <row r="30" spans="1:7" ht="13.5" customHeight="1">
      <c r="A30" s="107"/>
      <c r="B30" s="101">
        <v>27</v>
      </c>
      <c r="C30" s="64">
        <v>13658</v>
      </c>
      <c r="D30" s="64">
        <v>1140</v>
      </c>
      <c r="E30" s="64">
        <v>0</v>
      </c>
      <c r="F30" s="60">
        <f t="shared" si="0"/>
        <v>14798</v>
      </c>
      <c r="G30" s="61">
        <f t="shared" si="1"/>
        <v>14798</v>
      </c>
    </row>
    <row r="31" spans="1:7" ht="13.5" customHeight="1">
      <c r="A31" s="107" t="s">
        <v>343</v>
      </c>
      <c r="B31" s="101">
        <v>3</v>
      </c>
      <c r="C31" s="64">
        <v>12863</v>
      </c>
      <c r="D31" s="64">
        <v>1289</v>
      </c>
      <c r="E31" s="64">
        <v>0</v>
      </c>
      <c r="F31" s="60">
        <f t="shared" si="0"/>
        <v>14152</v>
      </c>
      <c r="G31" s="61">
        <f t="shared" si="1"/>
        <v>14152</v>
      </c>
    </row>
    <row r="32" spans="1:7" ht="13.5" customHeight="1">
      <c r="A32" s="107"/>
      <c r="B32" s="101">
        <v>10</v>
      </c>
      <c r="C32" s="64">
        <v>13616</v>
      </c>
      <c r="D32" s="64">
        <v>1537</v>
      </c>
      <c r="E32" s="64">
        <v>0</v>
      </c>
      <c r="F32" s="60">
        <f t="shared" si="0"/>
        <v>15153</v>
      </c>
      <c r="G32" s="61">
        <f t="shared" si="1"/>
        <v>15153</v>
      </c>
    </row>
    <row r="33" spans="1:7" ht="13.5" customHeight="1">
      <c r="A33" s="107"/>
      <c r="B33" s="101">
        <v>17</v>
      </c>
      <c r="C33" s="64">
        <v>13615</v>
      </c>
      <c r="D33" s="64">
        <v>1881</v>
      </c>
      <c r="E33" s="64">
        <v>0</v>
      </c>
      <c r="F33" s="60">
        <f t="shared" si="0"/>
        <v>15496</v>
      </c>
      <c r="G33" s="61">
        <f t="shared" si="1"/>
        <v>15496</v>
      </c>
    </row>
    <row r="34" spans="1:7" ht="13.5" customHeight="1">
      <c r="A34" s="107"/>
      <c r="B34" s="101">
        <v>24</v>
      </c>
      <c r="C34" s="64">
        <v>13340</v>
      </c>
      <c r="D34" s="64">
        <v>1800</v>
      </c>
      <c r="E34" s="64">
        <v>0</v>
      </c>
      <c r="F34" s="60">
        <f t="shared" si="0"/>
        <v>15140</v>
      </c>
      <c r="G34" s="61">
        <f t="shared" si="1"/>
        <v>15140</v>
      </c>
    </row>
    <row r="35" spans="1:7" ht="13.5" customHeight="1">
      <c r="A35" s="107" t="s">
        <v>351</v>
      </c>
      <c r="B35" s="101">
        <v>1</v>
      </c>
      <c r="C35" s="64">
        <v>12366</v>
      </c>
      <c r="D35" s="64">
        <v>1424</v>
      </c>
      <c r="E35" s="64">
        <v>0</v>
      </c>
      <c r="F35" s="60">
        <f t="shared" si="0"/>
        <v>13790</v>
      </c>
      <c r="G35" s="61">
        <f t="shared" si="1"/>
        <v>13790</v>
      </c>
    </row>
    <row r="36" spans="1:7" ht="13.5" customHeight="1">
      <c r="A36" s="107"/>
      <c r="B36" s="101">
        <v>8</v>
      </c>
      <c r="C36" s="64">
        <v>12294</v>
      </c>
      <c r="D36" s="64">
        <v>1423</v>
      </c>
      <c r="E36" s="64">
        <v>0</v>
      </c>
      <c r="F36" s="60">
        <f t="shared" si="0"/>
        <v>13717</v>
      </c>
      <c r="G36" s="61">
        <f t="shared" si="1"/>
        <v>13717</v>
      </c>
    </row>
    <row r="37" spans="1:7" ht="13.5" customHeight="1">
      <c r="A37" s="107"/>
      <c r="B37" s="101">
        <v>15</v>
      </c>
      <c r="C37" s="64">
        <v>11207</v>
      </c>
      <c r="D37" s="64">
        <v>1660</v>
      </c>
      <c r="E37" s="64">
        <v>0</v>
      </c>
      <c r="F37" s="60">
        <f t="shared" si="0"/>
        <v>12867</v>
      </c>
      <c r="G37" s="61">
        <f t="shared" si="1"/>
        <v>12867</v>
      </c>
    </row>
    <row r="38" spans="1:7" ht="13.5" customHeight="1">
      <c r="A38" s="107"/>
      <c r="B38" s="101">
        <v>22</v>
      </c>
      <c r="C38" s="64">
        <v>10897</v>
      </c>
      <c r="D38" s="64">
        <v>1583</v>
      </c>
      <c r="E38" s="64">
        <v>0</v>
      </c>
      <c r="F38" s="60">
        <v>12480</v>
      </c>
      <c r="G38" s="61">
        <f t="shared" si="1"/>
        <v>12480</v>
      </c>
    </row>
    <row r="39" spans="1:7" ht="13.5" customHeight="1">
      <c r="A39" s="107"/>
      <c r="B39" s="101">
        <v>29</v>
      </c>
      <c r="C39" s="64">
        <v>11733</v>
      </c>
      <c r="D39" s="64">
        <v>1518</v>
      </c>
      <c r="E39" s="64">
        <v>0</v>
      </c>
      <c r="F39" s="60">
        <f t="shared" si="0"/>
        <v>13251</v>
      </c>
      <c r="G39" s="61">
        <f t="shared" si="1"/>
        <v>13251</v>
      </c>
    </row>
    <row r="40" spans="1:7" ht="13.5" customHeight="1">
      <c r="A40" s="107" t="s">
        <v>352</v>
      </c>
      <c r="B40" s="101">
        <v>5</v>
      </c>
      <c r="C40" s="64">
        <v>10927</v>
      </c>
      <c r="D40" s="64">
        <v>1602</v>
      </c>
      <c r="E40" s="64">
        <v>0</v>
      </c>
      <c r="F40" s="60">
        <f t="shared" si="0"/>
        <v>12529</v>
      </c>
      <c r="G40" s="61">
        <f t="shared" si="1"/>
        <v>12529</v>
      </c>
    </row>
    <row r="41" spans="1:7" ht="13.5" customHeight="1">
      <c r="A41" s="107"/>
      <c r="B41" s="101">
        <v>12</v>
      </c>
      <c r="C41" s="64">
        <v>11786</v>
      </c>
      <c r="D41" s="64">
        <v>1691</v>
      </c>
      <c r="E41" s="64">
        <v>0</v>
      </c>
      <c r="F41" s="60">
        <f t="shared" si="0"/>
        <v>13477</v>
      </c>
      <c r="G41" s="61">
        <f t="shared" si="1"/>
        <v>13477</v>
      </c>
    </row>
    <row r="42" spans="1:7" ht="13.5" customHeight="1">
      <c r="A42" s="107"/>
      <c r="B42" s="101">
        <v>19</v>
      </c>
      <c r="C42" s="64">
        <v>11859</v>
      </c>
      <c r="D42" s="64">
        <v>1740</v>
      </c>
      <c r="E42" s="64">
        <v>0</v>
      </c>
      <c r="F42" s="60">
        <f t="shared" si="0"/>
        <v>13599</v>
      </c>
      <c r="G42" s="61">
        <f t="shared" si="1"/>
        <v>13599</v>
      </c>
    </row>
    <row r="43" spans="1:7" ht="13.5" customHeight="1">
      <c r="A43" s="107"/>
      <c r="B43" s="101">
        <v>26</v>
      </c>
      <c r="C43" s="64">
        <v>13253</v>
      </c>
      <c r="D43" s="64">
        <v>1817</v>
      </c>
      <c r="E43" s="101">
        <v>0</v>
      </c>
      <c r="F43" s="60">
        <f t="shared" si="0"/>
        <v>15070</v>
      </c>
      <c r="G43" s="61">
        <f t="shared" si="1"/>
        <v>15070</v>
      </c>
    </row>
    <row r="44" spans="1:7" ht="13.5" customHeight="1">
      <c r="A44" s="107" t="s">
        <v>353</v>
      </c>
      <c r="B44" s="101">
        <v>2</v>
      </c>
      <c r="C44" s="64">
        <v>15546</v>
      </c>
      <c r="D44" s="64">
        <v>1999</v>
      </c>
      <c r="E44" s="64">
        <v>0</v>
      </c>
      <c r="F44" s="60">
        <f t="shared" si="0"/>
        <v>17545</v>
      </c>
      <c r="G44" s="61">
        <f t="shared" si="1"/>
        <v>17545</v>
      </c>
    </row>
    <row r="45" spans="1:7" ht="13.5" customHeight="1">
      <c r="A45" s="107"/>
      <c r="B45" s="101">
        <v>9</v>
      </c>
      <c r="C45" s="64">
        <v>17031</v>
      </c>
      <c r="D45" s="64">
        <v>1865</v>
      </c>
      <c r="E45" s="64">
        <v>0</v>
      </c>
      <c r="F45" s="60">
        <f t="shared" si="0"/>
        <v>18896</v>
      </c>
      <c r="G45" s="61">
        <f t="shared" si="1"/>
        <v>18896</v>
      </c>
    </row>
    <row r="46" spans="1:7" ht="13.5" customHeight="1">
      <c r="A46" s="107"/>
      <c r="B46" s="101">
        <v>16</v>
      </c>
      <c r="C46" s="64">
        <v>14802</v>
      </c>
      <c r="D46" s="64">
        <v>1855</v>
      </c>
      <c r="E46" s="64">
        <v>0</v>
      </c>
      <c r="F46" s="60">
        <f t="shared" si="0"/>
        <v>16657</v>
      </c>
      <c r="G46" s="61">
        <f t="shared" si="1"/>
        <v>16657</v>
      </c>
    </row>
    <row r="47" spans="1:7" ht="13.5" customHeight="1">
      <c r="A47" s="107"/>
      <c r="B47" s="101">
        <v>23</v>
      </c>
      <c r="C47" s="64">
        <v>13808</v>
      </c>
      <c r="D47" s="64">
        <v>1836</v>
      </c>
      <c r="E47" s="64">
        <v>0</v>
      </c>
      <c r="F47" s="60">
        <f t="shared" si="0"/>
        <v>15644</v>
      </c>
      <c r="G47" s="61">
        <f t="shared" si="1"/>
        <v>15644</v>
      </c>
    </row>
    <row r="48" spans="1:7" ht="13.5" customHeight="1">
      <c r="A48" s="107"/>
      <c r="B48" s="101">
        <v>30</v>
      </c>
      <c r="C48" s="64">
        <v>15199</v>
      </c>
      <c r="D48" s="64">
        <v>1161</v>
      </c>
      <c r="E48" s="64">
        <v>0</v>
      </c>
      <c r="F48" s="60">
        <f t="shared" si="0"/>
        <v>16360</v>
      </c>
      <c r="G48" s="61">
        <f t="shared" si="1"/>
        <v>16360</v>
      </c>
    </row>
    <row r="49" spans="1:7" ht="13.5" customHeight="1">
      <c r="A49" s="107" t="s">
        <v>354</v>
      </c>
      <c r="B49" s="101">
        <v>7</v>
      </c>
      <c r="C49" s="64">
        <v>15305</v>
      </c>
      <c r="D49" s="64">
        <v>1259</v>
      </c>
      <c r="E49" s="64">
        <v>0</v>
      </c>
      <c r="F49" s="60">
        <f t="shared" si="0"/>
        <v>16564</v>
      </c>
      <c r="G49" s="61">
        <f t="shared" si="1"/>
        <v>16564</v>
      </c>
    </row>
    <row r="50" spans="1:7" ht="13.5" customHeight="1">
      <c r="A50" s="107"/>
      <c r="B50" s="101">
        <v>14</v>
      </c>
      <c r="C50" s="64">
        <v>13744</v>
      </c>
      <c r="D50" s="64">
        <v>2926</v>
      </c>
      <c r="E50" s="64">
        <v>0</v>
      </c>
      <c r="F50" s="60">
        <f t="shared" si="0"/>
        <v>16670</v>
      </c>
      <c r="G50" s="61">
        <f t="shared" si="1"/>
        <v>16670</v>
      </c>
    </row>
    <row r="51" spans="1:7" ht="13.5" customHeight="1">
      <c r="A51" s="107"/>
      <c r="B51" s="101">
        <v>21</v>
      </c>
      <c r="C51" s="64">
        <v>13485</v>
      </c>
      <c r="D51" s="64">
        <v>2970</v>
      </c>
      <c r="E51" s="64">
        <v>0</v>
      </c>
      <c r="F51" s="60">
        <f t="shared" si="0"/>
        <v>16455</v>
      </c>
      <c r="G51" s="61">
        <f t="shared" si="1"/>
        <v>16455</v>
      </c>
    </row>
    <row r="52" spans="1:7" ht="13.5" customHeight="1">
      <c r="A52" s="107"/>
      <c r="B52" s="101">
        <v>28</v>
      </c>
      <c r="C52" s="64">
        <v>14174</v>
      </c>
      <c r="D52" s="64">
        <v>1055</v>
      </c>
      <c r="E52" s="64">
        <v>0</v>
      </c>
      <c r="F52" s="60">
        <f t="shared" si="0"/>
        <v>15229</v>
      </c>
      <c r="G52" s="61">
        <f t="shared" si="1"/>
        <v>15229</v>
      </c>
    </row>
    <row r="53" spans="1:7" ht="13.5" customHeight="1">
      <c r="A53" s="107" t="s">
        <v>355</v>
      </c>
      <c r="B53" s="101">
        <v>4</v>
      </c>
      <c r="C53" s="64">
        <v>12751</v>
      </c>
      <c r="D53" s="101">
        <v>1453</v>
      </c>
      <c r="E53" s="101">
        <v>0</v>
      </c>
      <c r="F53" s="60">
        <f t="shared" si="0"/>
        <v>14204</v>
      </c>
      <c r="G53" s="61">
        <f t="shared" si="1"/>
        <v>14204</v>
      </c>
    </row>
    <row r="54" spans="1:7" ht="13.5" customHeight="1">
      <c r="A54" s="107"/>
      <c r="B54" s="101">
        <v>11</v>
      </c>
      <c r="C54" s="64">
        <v>13557</v>
      </c>
      <c r="D54" s="64">
        <v>1904</v>
      </c>
      <c r="E54" s="64">
        <v>0</v>
      </c>
      <c r="F54" s="60">
        <f t="shared" si="0"/>
        <v>15461</v>
      </c>
      <c r="G54" s="61">
        <f t="shared" si="1"/>
        <v>15461</v>
      </c>
    </row>
    <row r="55" spans="1:7" ht="13.5" customHeight="1">
      <c r="A55" s="107"/>
      <c r="B55" s="101">
        <v>22</v>
      </c>
      <c r="C55" s="64">
        <v>13201</v>
      </c>
      <c r="D55" s="64">
        <v>1817</v>
      </c>
      <c r="E55" s="64">
        <v>0</v>
      </c>
      <c r="F55" s="60">
        <f t="shared" si="0"/>
        <v>15018</v>
      </c>
      <c r="G55" s="61">
        <f t="shared" si="1"/>
        <v>15018</v>
      </c>
    </row>
    <row r="56" spans="1:7" ht="13.5" customHeight="1">
      <c r="A56" s="107"/>
      <c r="B56" s="101">
        <v>25</v>
      </c>
      <c r="C56" s="64">
        <v>14420</v>
      </c>
      <c r="D56" s="64">
        <v>1833</v>
      </c>
      <c r="E56" s="64">
        <v>0</v>
      </c>
      <c r="F56" s="60">
        <f t="shared" si="0"/>
        <v>16253</v>
      </c>
      <c r="G56" s="61">
        <f t="shared" si="1"/>
        <v>16253</v>
      </c>
    </row>
    <row r="57" spans="1:7" ht="13.5" customHeight="1">
      <c r="A57" s="107" t="s">
        <v>356</v>
      </c>
      <c r="B57" s="101">
        <v>2</v>
      </c>
      <c r="C57" s="64">
        <v>13638</v>
      </c>
      <c r="D57" s="64">
        <v>1848</v>
      </c>
      <c r="E57" s="64">
        <v>0</v>
      </c>
      <c r="F57" s="60">
        <f t="shared" si="0"/>
        <v>15486</v>
      </c>
      <c r="G57" s="61">
        <f t="shared" si="1"/>
        <v>15486</v>
      </c>
    </row>
    <row r="58" spans="1:7" ht="13.5" customHeight="1">
      <c r="A58" s="107"/>
      <c r="B58" s="101">
        <v>9</v>
      </c>
      <c r="C58" s="64">
        <v>12169</v>
      </c>
      <c r="D58" s="64">
        <v>1830</v>
      </c>
      <c r="E58" s="64">
        <v>0</v>
      </c>
      <c r="F58" s="60">
        <f t="shared" si="0"/>
        <v>13999</v>
      </c>
      <c r="G58" s="61">
        <f t="shared" si="1"/>
        <v>13999</v>
      </c>
    </row>
    <row r="59" spans="1:7" ht="13.5" customHeight="1">
      <c r="A59" s="107"/>
      <c r="B59" s="101">
        <v>16</v>
      </c>
      <c r="C59" s="64">
        <v>13422</v>
      </c>
      <c r="D59" s="64">
        <v>2219</v>
      </c>
      <c r="E59" s="64">
        <v>0</v>
      </c>
      <c r="F59" s="60">
        <f t="shared" si="0"/>
        <v>15641</v>
      </c>
      <c r="G59" s="61">
        <f t="shared" si="1"/>
        <v>15641</v>
      </c>
    </row>
    <row r="60" spans="1:7" ht="13.5" customHeight="1">
      <c r="A60" s="107"/>
      <c r="B60" s="101">
        <v>23</v>
      </c>
      <c r="C60" s="64">
        <v>12202</v>
      </c>
      <c r="D60" s="64">
        <v>2221</v>
      </c>
      <c r="E60" s="64">
        <v>0</v>
      </c>
      <c r="F60" s="60">
        <f t="shared" si="0"/>
        <v>14423</v>
      </c>
      <c r="G60" s="61">
        <f t="shared" si="1"/>
        <v>14423</v>
      </c>
    </row>
    <row r="61" spans="1:7" ht="13.5" customHeight="1" thickBot="1">
      <c r="A61" s="109"/>
      <c r="B61" s="110">
        <v>30</v>
      </c>
      <c r="C61" s="111">
        <v>12443</v>
      </c>
      <c r="D61" s="111">
        <v>2275</v>
      </c>
      <c r="E61" s="111">
        <v>0</v>
      </c>
      <c r="F61" s="112">
        <f t="shared" si="0"/>
        <v>14718</v>
      </c>
      <c r="G61" s="74">
        <f t="shared" si="1"/>
        <v>14718</v>
      </c>
    </row>
    <row r="62" spans="1:7" ht="13.5" customHeight="1">
      <c r="A62" s="97" t="s">
        <v>25</v>
      </c>
      <c r="B62" s="97"/>
      <c r="C62" s="97"/>
      <c r="D62" s="97"/>
      <c r="E62" s="97"/>
      <c r="F62" s="97"/>
      <c r="G62" s="97"/>
    </row>
    <row r="63" spans="1:7" ht="13.5" customHeight="1">
      <c r="A63" s="15" t="s">
        <v>360</v>
      </c>
      <c r="B63" s="97"/>
      <c r="C63" s="97"/>
      <c r="D63" s="97"/>
      <c r="E63" s="97"/>
      <c r="F63" s="97"/>
      <c r="G63" s="97"/>
    </row>
    <row r="64" spans="1:7" ht="13.5" customHeight="1"/>
    <row r="65" ht="13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zoomScaleNormal="100"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18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44563</v>
      </c>
      <c r="B10" s="12">
        <v>18179</v>
      </c>
      <c r="C10" s="12">
        <v>27</v>
      </c>
      <c r="D10" s="12">
        <v>0</v>
      </c>
      <c r="E10" s="12">
        <f>IF(AND(ISBLANK(B10),ISBLANK(C10)),"",SUM(B10:D10))</f>
        <v>18206</v>
      </c>
      <c r="F10" s="13">
        <f>IF(AND(ISBLANK(B10),ISBLANK(C10)),"",E10-D10)</f>
        <v>18206</v>
      </c>
    </row>
    <row r="11" spans="1:6" ht="13.5" customHeight="1">
      <c r="A11" s="22">
        <v>44570</v>
      </c>
      <c r="B11" s="12">
        <v>18398</v>
      </c>
      <c r="C11" s="12">
        <v>27</v>
      </c>
      <c r="D11" s="12">
        <v>0</v>
      </c>
      <c r="E11" s="12">
        <f>IF(AND(ISBLANK(B11),ISBLANK(C11)),"",SUM(B11:D11))</f>
        <v>18425</v>
      </c>
      <c r="F11" s="13">
        <f>IF(AND(ISBLANK(B11),ISBLANK(C11)),"",E11-D11)</f>
        <v>18425</v>
      </c>
    </row>
    <row r="12" spans="1:6" ht="13.5" customHeight="1">
      <c r="A12" s="27">
        <v>44578</v>
      </c>
      <c r="B12" s="12">
        <v>17550</v>
      </c>
      <c r="C12" s="12">
        <v>27</v>
      </c>
      <c r="D12" s="12">
        <v>0</v>
      </c>
      <c r="E12" s="12">
        <f t="shared" ref="E12:E61" si="0">IF(AND(ISBLANK(B12),ISBLANK(C12)),"",SUM(B12:D12))</f>
        <v>17577</v>
      </c>
      <c r="F12" s="13">
        <f t="shared" ref="F12:F61" si="1">IF(AND(ISBLANK(B12),ISBLANK(C12)),"",E12-D12)</f>
        <v>17577</v>
      </c>
    </row>
    <row r="13" spans="1:6" ht="13.5" customHeight="1">
      <c r="A13" s="22">
        <v>44584</v>
      </c>
      <c r="B13" s="12">
        <v>17550</v>
      </c>
      <c r="C13" s="12">
        <v>27</v>
      </c>
      <c r="D13" s="12">
        <v>0</v>
      </c>
      <c r="E13" s="12">
        <f t="shared" si="0"/>
        <v>17577</v>
      </c>
      <c r="F13" s="13">
        <f t="shared" si="1"/>
        <v>17577</v>
      </c>
    </row>
    <row r="14" spans="1:6" ht="13.5" customHeight="1">
      <c r="A14" s="22">
        <v>44591</v>
      </c>
      <c r="B14" s="12">
        <v>17458</v>
      </c>
      <c r="C14" s="12">
        <v>27</v>
      </c>
      <c r="D14" s="12">
        <v>0</v>
      </c>
      <c r="E14" s="12">
        <f t="shared" si="0"/>
        <v>17485</v>
      </c>
      <c r="F14" s="13">
        <f t="shared" si="1"/>
        <v>17485</v>
      </c>
    </row>
    <row r="15" spans="1:6" ht="13.5" customHeight="1">
      <c r="A15" s="22">
        <v>44598</v>
      </c>
      <c r="B15" s="12">
        <v>17654</v>
      </c>
      <c r="C15" s="12">
        <v>27</v>
      </c>
      <c r="D15" s="12">
        <v>0</v>
      </c>
      <c r="E15" s="12">
        <f t="shared" si="0"/>
        <v>17681</v>
      </c>
      <c r="F15" s="13">
        <f t="shared" si="1"/>
        <v>17681</v>
      </c>
    </row>
    <row r="16" spans="1:6" ht="13.5" customHeight="1">
      <c r="A16" s="27">
        <v>44607</v>
      </c>
      <c r="B16" s="12">
        <v>17766</v>
      </c>
      <c r="C16" s="12">
        <v>27</v>
      </c>
      <c r="D16" s="12">
        <v>0</v>
      </c>
      <c r="E16" s="12">
        <f t="shared" si="0"/>
        <v>17793</v>
      </c>
      <c r="F16" s="13">
        <f t="shared" si="1"/>
        <v>17793</v>
      </c>
    </row>
    <row r="17" spans="1:8" ht="13.5" customHeight="1">
      <c r="A17" s="22">
        <v>44615</v>
      </c>
      <c r="B17" s="12">
        <v>17766</v>
      </c>
      <c r="C17" s="12">
        <v>27</v>
      </c>
      <c r="D17" s="12">
        <v>0</v>
      </c>
      <c r="E17" s="12">
        <f t="shared" si="0"/>
        <v>17793</v>
      </c>
      <c r="F17" s="13">
        <f t="shared" si="1"/>
        <v>17793</v>
      </c>
    </row>
    <row r="18" spans="1:8" ht="13.5" customHeight="1">
      <c r="A18" s="22">
        <v>44619</v>
      </c>
      <c r="B18" s="12">
        <v>17673</v>
      </c>
      <c r="C18" s="12">
        <v>27</v>
      </c>
      <c r="D18" s="12">
        <v>0</v>
      </c>
      <c r="E18" s="12">
        <f t="shared" si="0"/>
        <v>17700</v>
      </c>
      <c r="F18" s="13">
        <f t="shared" si="1"/>
        <v>17700</v>
      </c>
    </row>
    <row r="19" spans="1:8" ht="13.5" customHeight="1">
      <c r="A19" s="22">
        <v>44626</v>
      </c>
      <c r="B19" s="12">
        <v>17361</v>
      </c>
      <c r="C19" s="12">
        <v>27</v>
      </c>
      <c r="D19" s="12">
        <v>0</v>
      </c>
      <c r="E19" s="12">
        <f t="shared" si="0"/>
        <v>17388</v>
      </c>
      <c r="F19" s="13">
        <f t="shared" si="1"/>
        <v>17388</v>
      </c>
    </row>
    <row r="20" spans="1:8" ht="13.5" customHeight="1">
      <c r="A20" s="22">
        <v>44633</v>
      </c>
      <c r="B20" s="12">
        <v>17773</v>
      </c>
      <c r="C20" s="12">
        <v>27</v>
      </c>
      <c r="D20" s="12">
        <v>0</v>
      </c>
      <c r="E20" s="12">
        <f t="shared" si="0"/>
        <v>17800</v>
      </c>
      <c r="F20" s="13">
        <f t="shared" si="1"/>
        <v>17800</v>
      </c>
      <c r="H20" s="31"/>
    </row>
    <row r="21" spans="1:8" ht="13.5" customHeight="1">
      <c r="A21" s="22">
        <v>44640</v>
      </c>
      <c r="B21" s="12">
        <v>17772</v>
      </c>
      <c r="C21" s="12">
        <v>27</v>
      </c>
      <c r="D21" s="12">
        <v>0</v>
      </c>
      <c r="E21" s="12">
        <f t="shared" si="0"/>
        <v>17799</v>
      </c>
      <c r="F21" s="13">
        <f t="shared" si="1"/>
        <v>17799</v>
      </c>
    </row>
    <row r="22" spans="1:8" ht="13.5" customHeight="1">
      <c r="A22" s="22">
        <v>44647</v>
      </c>
      <c r="B22" s="12">
        <v>17749</v>
      </c>
      <c r="C22" s="12">
        <v>27</v>
      </c>
      <c r="D22" s="12">
        <v>0</v>
      </c>
      <c r="E22" s="12">
        <f t="shared" si="0"/>
        <v>17776</v>
      </c>
      <c r="F22" s="13">
        <f t="shared" si="1"/>
        <v>17776</v>
      </c>
    </row>
    <row r="23" spans="1:8" ht="13.5" customHeight="1">
      <c r="A23" s="22">
        <v>44654</v>
      </c>
      <c r="B23" s="12">
        <v>16830</v>
      </c>
      <c r="C23" s="12">
        <v>27</v>
      </c>
      <c r="D23" s="12">
        <v>0</v>
      </c>
      <c r="E23" s="12">
        <f t="shared" si="0"/>
        <v>16857</v>
      </c>
      <c r="F23" s="13">
        <f t="shared" si="1"/>
        <v>16857</v>
      </c>
    </row>
    <row r="24" spans="1:8" ht="13.5" customHeight="1">
      <c r="A24" s="22">
        <v>44661</v>
      </c>
      <c r="B24" s="12">
        <v>16955</v>
      </c>
      <c r="C24" s="12">
        <v>27</v>
      </c>
      <c r="D24" s="12">
        <v>0</v>
      </c>
      <c r="E24" s="12">
        <f t="shared" si="0"/>
        <v>16982</v>
      </c>
      <c r="F24" s="13">
        <f t="shared" si="1"/>
        <v>16982</v>
      </c>
    </row>
    <row r="25" spans="1:8" ht="13.5" customHeight="1">
      <c r="A25" s="22">
        <v>44668</v>
      </c>
      <c r="B25" s="12">
        <v>17236</v>
      </c>
      <c r="C25" s="12">
        <v>27</v>
      </c>
      <c r="D25" s="12">
        <v>0</v>
      </c>
      <c r="E25" s="12">
        <f t="shared" si="0"/>
        <v>17263</v>
      </c>
      <c r="F25" s="13">
        <f t="shared" si="1"/>
        <v>17263</v>
      </c>
    </row>
    <row r="26" spans="1:8" ht="13.5" customHeight="1">
      <c r="A26" s="22">
        <v>44675</v>
      </c>
      <c r="B26" s="12">
        <v>14957</v>
      </c>
      <c r="C26" s="12">
        <v>27</v>
      </c>
      <c r="D26" s="12">
        <v>0</v>
      </c>
      <c r="E26" s="12">
        <f t="shared" si="0"/>
        <v>14984</v>
      </c>
      <c r="F26" s="13">
        <f t="shared" si="1"/>
        <v>14984</v>
      </c>
    </row>
    <row r="27" spans="1:8" ht="13.5" customHeight="1">
      <c r="A27" s="22">
        <v>44682</v>
      </c>
      <c r="B27" s="12">
        <v>15087</v>
      </c>
      <c r="C27" s="12">
        <v>27</v>
      </c>
      <c r="D27" s="12">
        <v>0</v>
      </c>
      <c r="E27" s="12">
        <f t="shared" si="0"/>
        <v>15114</v>
      </c>
      <c r="F27" s="13">
        <f t="shared" si="1"/>
        <v>15114</v>
      </c>
    </row>
    <row r="28" spans="1:8" ht="13.5" customHeight="1">
      <c r="A28" s="22">
        <v>44689</v>
      </c>
      <c r="B28" s="12">
        <v>15075</v>
      </c>
      <c r="C28" s="12">
        <v>27</v>
      </c>
      <c r="D28" s="12">
        <v>0</v>
      </c>
      <c r="E28" s="12">
        <f t="shared" si="0"/>
        <v>15102</v>
      </c>
      <c r="F28" s="13">
        <f t="shared" si="1"/>
        <v>15102</v>
      </c>
    </row>
    <row r="29" spans="1:8" ht="13.5" customHeight="1">
      <c r="A29" s="22">
        <v>44696</v>
      </c>
      <c r="B29" s="12">
        <v>15093</v>
      </c>
      <c r="C29" s="12">
        <v>27</v>
      </c>
      <c r="D29" s="12">
        <v>0</v>
      </c>
      <c r="E29" s="12">
        <f t="shared" si="0"/>
        <v>15120</v>
      </c>
      <c r="F29" s="13">
        <f t="shared" si="1"/>
        <v>15120</v>
      </c>
    </row>
    <row r="30" spans="1:8" ht="13.5" customHeight="1">
      <c r="A30" s="22">
        <v>44703</v>
      </c>
      <c r="B30" s="12">
        <v>15114</v>
      </c>
      <c r="C30" s="12">
        <v>27</v>
      </c>
      <c r="D30" s="12">
        <v>0</v>
      </c>
      <c r="E30" s="12">
        <f t="shared" si="0"/>
        <v>15141</v>
      </c>
      <c r="F30" s="13">
        <f t="shared" si="1"/>
        <v>15141</v>
      </c>
    </row>
    <row r="31" spans="1:8" ht="13.5" customHeight="1">
      <c r="A31" s="22">
        <v>44711</v>
      </c>
      <c r="B31" s="12">
        <v>15422</v>
      </c>
      <c r="C31" s="12">
        <v>27</v>
      </c>
      <c r="D31" s="12">
        <v>0</v>
      </c>
      <c r="E31" s="12">
        <f t="shared" si="0"/>
        <v>15449</v>
      </c>
      <c r="F31" s="13">
        <f t="shared" si="1"/>
        <v>15449</v>
      </c>
    </row>
    <row r="32" spans="1:8" ht="13.5" customHeight="1">
      <c r="A32" s="22">
        <v>44717</v>
      </c>
      <c r="B32" s="12">
        <v>13670</v>
      </c>
      <c r="C32" s="12">
        <v>27</v>
      </c>
      <c r="D32" s="12">
        <v>0</v>
      </c>
      <c r="E32" s="12">
        <f t="shared" si="0"/>
        <v>13697</v>
      </c>
      <c r="F32" s="13">
        <f t="shared" si="1"/>
        <v>13697</v>
      </c>
    </row>
    <row r="33" spans="1:6" ht="13.5" customHeight="1">
      <c r="A33" s="22">
        <v>44724</v>
      </c>
      <c r="B33" s="12">
        <v>13669</v>
      </c>
      <c r="C33" s="12">
        <v>27</v>
      </c>
      <c r="D33" s="12">
        <v>0</v>
      </c>
      <c r="E33" s="12">
        <f t="shared" si="0"/>
        <v>13696</v>
      </c>
      <c r="F33" s="13">
        <f t="shared" si="1"/>
        <v>13696</v>
      </c>
    </row>
    <row r="34" spans="1:6" ht="13.5" customHeight="1">
      <c r="A34" s="22">
        <v>44732</v>
      </c>
      <c r="B34" s="12">
        <v>13574</v>
      </c>
      <c r="C34" s="12">
        <v>27</v>
      </c>
      <c r="D34" s="12">
        <v>0</v>
      </c>
      <c r="E34" s="12">
        <f t="shared" si="0"/>
        <v>13601</v>
      </c>
      <c r="F34" s="13">
        <f t="shared" si="1"/>
        <v>13601</v>
      </c>
    </row>
    <row r="35" spans="1:6" ht="13.5" customHeight="1">
      <c r="A35" s="22">
        <v>44738</v>
      </c>
      <c r="B35" s="12">
        <v>13230</v>
      </c>
      <c r="C35" s="12">
        <v>27</v>
      </c>
      <c r="D35" s="12">
        <v>0</v>
      </c>
      <c r="E35" s="12">
        <f t="shared" si="0"/>
        <v>13257</v>
      </c>
      <c r="F35" s="13">
        <f t="shared" si="1"/>
        <v>13257</v>
      </c>
    </row>
    <row r="36" spans="1:6" ht="13.5" customHeight="1">
      <c r="A36" s="22">
        <v>44746</v>
      </c>
      <c r="B36" s="12">
        <v>13090</v>
      </c>
      <c r="C36" s="12">
        <v>27</v>
      </c>
      <c r="D36" s="12">
        <v>0</v>
      </c>
      <c r="E36" s="12">
        <f t="shared" si="0"/>
        <v>13117</v>
      </c>
      <c r="F36" s="13">
        <f t="shared" si="1"/>
        <v>13117</v>
      </c>
    </row>
    <row r="37" spans="1:6" ht="13.5" customHeight="1">
      <c r="A37" s="29">
        <v>44752</v>
      </c>
      <c r="B37" s="12">
        <v>13281</v>
      </c>
      <c r="C37" s="12">
        <v>27</v>
      </c>
      <c r="D37" s="12">
        <v>0</v>
      </c>
      <c r="E37" s="12">
        <f t="shared" si="0"/>
        <v>13308</v>
      </c>
      <c r="F37" s="13">
        <f t="shared" si="1"/>
        <v>13308</v>
      </c>
    </row>
    <row r="38" spans="1:6" ht="13.5" customHeight="1">
      <c r="A38" s="22">
        <v>44759</v>
      </c>
      <c r="B38" s="12">
        <v>14108</v>
      </c>
      <c r="C38" s="12">
        <v>27</v>
      </c>
      <c r="D38" s="12">
        <v>0</v>
      </c>
      <c r="E38" s="12">
        <f t="shared" si="0"/>
        <v>14135</v>
      </c>
      <c r="F38" s="13">
        <f t="shared" si="1"/>
        <v>14135</v>
      </c>
    </row>
    <row r="39" spans="1:6" ht="13.5" customHeight="1">
      <c r="A39" s="22">
        <v>44766</v>
      </c>
      <c r="B39" s="12">
        <v>13840</v>
      </c>
      <c r="C39" s="12">
        <v>27</v>
      </c>
      <c r="D39" s="12">
        <v>0</v>
      </c>
      <c r="E39" s="12">
        <f t="shared" si="0"/>
        <v>13867</v>
      </c>
      <c r="F39" s="13">
        <f t="shared" si="1"/>
        <v>13867</v>
      </c>
    </row>
    <row r="40" spans="1:6" ht="13.5" customHeight="1">
      <c r="A40" s="22">
        <v>44773</v>
      </c>
      <c r="B40" s="12">
        <v>13852</v>
      </c>
      <c r="C40" s="12">
        <v>27</v>
      </c>
      <c r="D40" s="12">
        <v>0</v>
      </c>
      <c r="E40" s="12">
        <f t="shared" si="0"/>
        <v>13879</v>
      </c>
      <c r="F40" s="13">
        <f t="shared" si="1"/>
        <v>13879</v>
      </c>
    </row>
    <row r="41" spans="1:6" ht="13.5" customHeight="1">
      <c r="A41" s="22">
        <v>44780</v>
      </c>
      <c r="B41" s="12">
        <v>13954</v>
      </c>
      <c r="C41" s="12">
        <v>27</v>
      </c>
      <c r="D41" s="12">
        <v>0</v>
      </c>
      <c r="E41" s="12">
        <f t="shared" si="0"/>
        <v>13981</v>
      </c>
      <c r="F41" s="13">
        <f t="shared" si="1"/>
        <v>13981</v>
      </c>
    </row>
    <row r="42" spans="1:6" ht="13.5" customHeight="1">
      <c r="A42" s="22">
        <v>44787</v>
      </c>
      <c r="B42" s="12">
        <v>13325</v>
      </c>
      <c r="C42" s="12">
        <v>27</v>
      </c>
      <c r="D42" s="12">
        <v>0</v>
      </c>
      <c r="E42" s="12">
        <f t="shared" si="0"/>
        <v>13352</v>
      </c>
      <c r="F42" s="13">
        <f t="shared" si="1"/>
        <v>13352</v>
      </c>
    </row>
    <row r="43" spans="1:6" ht="13.5" customHeight="1">
      <c r="A43" s="27">
        <v>44794</v>
      </c>
      <c r="B43" s="12">
        <v>13764</v>
      </c>
      <c r="C43" s="12">
        <v>27</v>
      </c>
      <c r="D43" s="12">
        <v>0</v>
      </c>
      <c r="E43" s="12">
        <f t="shared" si="0"/>
        <v>13791</v>
      </c>
      <c r="F43" s="13">
        <f t="shared" si="1"/>
        <v>13791</v>
      </c>
    </row>
    <row r="44" spans="1:6" ht="13.5" customHeight="1">
      <c r="A44" s="22">
        <v>44801</v>
      </c>
      <c r="B44" s="12">
        <v>13753</v>
      </c>
      <c r="C44" s="12">
        <v>27</v>
      </c>
      <c r="D44" s="12">
        <v>0</v>
      </c>
      <c r="E44" s="12">
        <f t="shared" si="0"/>
        <v>13780</v>
      </c>
      <c r="F44" s="13">
        <f t="shared" si="1"/>
        <v>13780</v>
      </c>
    </row>
    <row r="45" spans="1:6" ht="13.5" customHeight="1">
      <c r="A45" s="27">
        <v>44809</v>
      </c>
      <c r="B45" s="12">
        <v>16172</v>
      </c>
      <c r="C45" s="12">
        <v>27</v>
      </c>
      <c r="D45" s="12">
        <v>0</v>
      </c>
      <c r="E45" s="12">
        <f t="shared" si="0"/>
        <v>16199</v>
      </c>
      <c r="F45" s="13">
        <f t="shared" si="1"/>
        <v>16199</v>
      </c>
    </row>
    <row r="46" spans="1:6" ht="13.5" customHeight="1">
      <c r="A46" s="22">
        <v>44815</v>
      </c>
      <c r="B46" s="12">
        <v>15328</v>
      </c>
      <c r="C46" s="12">
        <v>27</v>
      </c>
      <c r="D46" s="12">
        <v>0</v>
      </c>
      <c r="E46" s="12">
        <f t="shared" si="0"/>
        <v>15355</v>
      </c>
      <c r="F46" s="13">
        <f t="shared" si="1"/>
        <v>15355</v>
      </c>
    </row>
    <row r="47" spans="1:6" ht="13.5" customHeight="1">
      <c r="A47" s="22">
        <v>44822</v>
      </c>
      <c r="B47" s="12">
        <v>13967</v>
      </c>
      <c r="C47" s="12">
        <v>27</v>
      </c>
      <c r="D47" s="12">
        <v>0</v>
      </c>
      <c r="E47" s="12">
        <f t="shared" si="0"/>
        <v>13994</v>
      </c>
      <c r="F47" s="13">
        <f t="shared" si="1"/>
        <v>13994</v>
      </c>
    </row>
    <row r="48" spans="1:6" ht="13.5" customHeight="1">
      <c r="A48" s="22">
        <v>44829</v>
      </c>
      <c r="B48" s="12">
        <v>15708</v>
      </c>
      <c r="C48" s="12">
        <v>27</v>
      </c>
      <c r="D48" s="12">
        <v>0</v>
      </c>
      <c r="E48" s="12">
        <f t="shared" si="0"/>
        <v>15735</v>
      </c>
      <c r="F48" s="13">
        <f t="shared" si="1"/>
        <v>15735</v>
      </c>
    </row>
    <row r="49" spans="1:6" ht="13.5" customHeight="1">
      <c r="A49" s="22">
        <v>44836</v>
      </c>
      <c r="B49" s="12">
        <v>17438</v>
      </c>
      <c r="C49" s="12">
        <v>27</v>
      </c>
      <c r="D49" s="12">
        <v>0</v>
      </c>
      <c r="E49" s="12">
        <f t="shared" si="0"/>
        <v>17465</v>
      </c>
      <c r="F49" s="13">
        <f t="shared" si="1"/>
        <v>17465</v>
      </c>
    </row>
    <row r="50" spans="1:6" ht="13.5" customHeight="1">
      <c r="A50" s="22">
        <v>44843</v>
      </c>
      <c r="B50" s="12">
        <v>17677</v>
      </c>
      <c r="C50" s="12">
        <v>27</v>
      </c>
      <c r="D50" s="12">
        <v>0</v>
      </c>
      <c r="E50" s="12">
        <f t="shared" si="0"/>
        <v>17704</v>
      </c>
      <c r="F50" s="13">
        <f t="shared" si="1"/>
        <v>17704</v>
      </c>
    </row>
    <row r="51" spans="1:6" ht="13.5" customHeight="1">
      <c r="A51" s="22">
        <v>44850</v>
      </c>
      <c r="B51" s="12">
        <v>17365</v>
      </c>
      <c r="C51" s="12">
        <v>27</v>
      </c>
      <c r="D51" s="12">
        <v>0</v>
      </c>
      <c r="E51" s="12">
        <f t="shared" si="0"/>
        <v>17392</v>
      </c>
      <c r="F51" s="13">
        <f t="shared" si="1"/>
        <v>17392</v>
      </c>
    </row>
    <row r="52" spans="1:6" ht="13.5" customHeight="1">
      <c r="A52" s="22">
        <v>44857</v>
      </c>
      <c r="B52" s="12">
        <v>17316</v>
      </c>
      <c r="C52" s="12">
        <v>27</v>
      </c>
      <c r="D52" s="12">
        <v>0</v>
      </c>
      <c r="E52" s="12">
        <f t="shared" si="0"/>
        <v>17343</v>
      </c>
      <c r="F52" s="13">
        <f t="shared" si="1"/>
        <v>17343</v>
      </c>
    </row>
    <row r="53" spans="1:6" ht="13.5" customHeight="1">
      <c r="A53" s="22">
        <v>44864</v>
      </c>
      <c r="B53" s="12">
        <v>17323</v>
      </c>
      <c r="C53" s="12">
        <v>27</v>
      </c>
      <c r="D53" s="12">
        <v>0</v>
      </c>
      <c r="E53" s="12">
        <f t="shared" si="0"/>
        <v>17350</v>
      </c>
      <c r="F53" s="13">
        <f t="shared" si="1"/>
        <v>17350</v>
      </c>
    </row>
    <row r="54" spans="1:6" ht="13.5" customHeight="1">
      <c r="A54" s="22">
        <v>44871</v>
      </c>
      <c r="B54" s="12">
        <v>17323</v>
      </c>
      <c r="C54" s="12">
        <v>27</v>
      </c>
      <c r="D54" s="12">
        <v>0</v>
      </c>
      <c r="E54" s="12">
        <f t="shared" si="0"/>
        <v>17350</v>
      </c>
      <c r="F54" s="13">
        <f t="shared" si="1"/>
        <v>17350</v>
      </c>
    </row>
    <row r="55" spans="1:6" ht="13.5" customHeight="1">
      <c r="A55" s="22">
        <v>44878</v>
      </c>
      <c r="B55" s="12">
        <v>17416</v>
      </c>
      <c r="C55" s="12">
        <v>27</v>
      </c>
      <c r="D55" s="12">
        <v>0</v>
      </c>
      <c r="E55" s="12">
        <f t="shared" si="0"/>
        <v>17443</v>
      </c>
      <c r="F55" s="13">
        <f t="shared" si="1"/>
        <v>17443</v>
      </c>
    </row>
    <row r="56" spans="1:6" ht="13.5" customHeight="1">
      <c r="A56" s="22">
        <v>44885</v>
      </c>
      <c r="B56" s="12">
        <v>16932</v>
      </c>
      <c r="C56" s="12">
        <v>27</v>
      </c>
      <c r="D56" s="12">
        <v>0</v>
      </c>
      <c r="E56" s="12">
        <f t="shared" si="0"/>
        <v>16959</v>
      </c>
      <c r="F56" s="13">
        <f t="shared" si="1"/>
        <v>16959</v>
      </c>
    </row>
    <row r="57" spans="1:6" ht="13.5" customHeight="1">
      <c r="A57" s="22">
        <v>44892</v>
      </c>
      <c r="B57" s="12">
        <v>16761</v>
      </c>
      <c r="C57" s="12">
        <v>27</v>
      </c>
      <c r="D57" s="12">
        <v>0</v>
      </c>
      <c r="E57" s="12">
        <f t="shared" si="0"/>
        <v>16788</v>
      </c>
      <c r="F57" s="13">
        <f t="shared" si="1"/>
        <v>16788</v>
      </c>
    </row>
    <row r="58" spans="1:6" ht="13.5" customHeight="1">
      <c r="A58" s="22">
        <v>44901</v>
      </c>
      <c r="B58" s="12">
        <v>16895</v>
      </c>
      <c r="C58" s="12">
        <v>27</v>
      </c>
      <c r="D58" s="12">
        <v>0</v>
      </c>
      <c r="E58" s="12">
        <f t="shared" si="0"/>
        <v>16922</v>
      </c>
      <c r="F58" s="13">
        <f t="shared" si="1"/>
        <v>16922</v>
      </c>
    </row>
    <row r="59" spans="1:6" ht="13.5" customHeight="1">
      <c r="A59" s="22">
        <v>44908</v>
      </c>
      <c r="B59" s="12">
        <v>16390</v>
      </c>
      <c r="C59" s="12">
        <v>27</v>
      </c>
      <c r="D59" s="12">
        <v>0</v>
      </c>
      <c r="E59" s="12">
        <f t="shared" si="0"/>
        <v>16417</v>
      </c>
      <c r="F59" s="13">
        <f t="shared" si="1"/>
        <v>16417</v>
      </c>
    </row>
    <row r="60" spans="1:6" ht="13.5" customHeight="1">
      <c r="A60" s="22">
        <v>44915</v>
      </c>
      <c r="B60" s="12">
        <v>16227</v>
      </c>
      <c r="C60" s="12">
        <v>27</v>
      </c>
      <c r="D60" s="12">
        <v>0</v>
      </c>
      <c r="E60" s="1">
        <f t="shared" si="0"/>
        <v>16254</v>
      </c>
      <c r="F60" s="13">
        <f t="shared" si="1"/>
        <v>16254</v>
      </c>
    </row>
    <row r="61" spans="1:6" ht="13.5" customHeight="1" thickBot="1">
      <c r="A61" s="23">
        <v>44922</v>
      </c>
      <c r="B61" s="24">
        <v>15243</v>
      </c>
      <c r="C61" s="24">
        <v>27</v>
      </c>
      <c r="D61" s="24">
        <v>0</v>
      </c>
      <c r="E61" s="24">
        <f t="shared" si="0"/>
        <v>15270</v>
      </c>
      <c r="F61" s="14">
        <f t="shared" si="1"/>
        <v>15270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/>
    </row>
    <row r="65" ht="13.5" customHeight="1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6"/>
  <sheetViews>
    <sheetView workbookViewId="0"/>
  </sheetViews>
  <sheetFormatPr defaultColWidth="19.69140625" defaultRowHeight="15.5"/>
  <cols>
    <col min="1" max="1" width="5.69140625" style="81" customWidth="1"/>
    <col min="2" max="2" width="3.69140625" style="81" customWidth="1"/>
    <col min="3" max="4" width="14.69140625" style="81" customWidth="1"/>
    <col min="5" max="7" width="12.69140625" style="81" customWidth="1"/>
  </cols>
  <sheetData>
    <row r="1" spans="1:7" ht="13.5" customHeight="1">
      <c r="A1" s="76" t="s">
        <v>357</v>
      </c>
      <c r="B1" s="79"/>
      <c r="C1" s="79"/>
      <c r="D1" s="79"/>
      <c r="E1" s="79"/>
      <c r="F1" s="79"/>
      <c r="G1" s="79"/>
    </row>
    <row r="2" spans="1:7" ht="13.5" customHeight="1">
      <c r="A2" s="80" t="s">
        <v>0</v>
      </c>
      <c r="B2" s="79"/>
      <c r="C2" s="79"/>
      <c r="D2" s="79"/>
      <c r="E2" s="79"/>
      <c r="F2" s="79"/>
      <c r="G2" s="79"/>
    </row>
    <row r="3" spans="1:7" ht="13.5" customHeight="1">
      <c r="A3" s="80" t="s">
        <v>1</v>
      </c>
      <c r="B3" s="79"/>
      <c r="C3" s="79"/>
      <c r="D3" s="79"/>
      <c r="E3" s="79"/>
      <c r="F3" s="79"/>
      <c r="G3" s="79"/>
    </row>
    <row r="4" spans="1:7" ht="13.5" customHeight="1">
      <c r="A4" s="80" t="s">
        <v>2</v>
      </c>
      <c r="B4" s="79"/>
      <c r="C4" s="79"/>
      <c r="D4" s="79"/>
      <c r="E4" s="79"/>
      <c r="F4" s="79"/>
      <c r="G4" s="79"/>
    </row>
    <row r="5" spans="1:7" ht="13.5" customHeight="1" thickBot="1"/>
    <row r="6" spans="1:7" ht="13.5" customHeight="1">
      <c r="A6" s="82"/>
      <c r="B6" s="83"/>
      <c r="C6" s="83"/>
      <c r="D6" s="84" t="s">
        <v>7</v>
      </c>
      <c r="E6" s="84"/>
      <c r="F6" s="84" t="s">
        <v>13</v>
      </c>
      <c r="G6" s="85" t="s">
        <v>16</v>
      </c>
    </row>
    <row r="7" spans="1:7" ht="13.5" customHeight="1">
      <c r="A7" s="86"/>
      <c r="B7" s="103"/>
      <c r="C7" s="87" t="s">
        <v>4</v>
      </c>
      <c r="D7" s="87" t="s">
        <v>8</v>
      </c>
      <c r="E7" s="87"/>
      <c r="F7" s="87" t="s">
        <v>14</v>
      </c>
      <c r="G7" s="88" t="s">
        <v>14</v>
      </c>
    </row>
    <row r="8" spans="1:7" ht="13.5" customHeight="1">
      <c r="A8" s="86"/>
      <c r="B8" s="103"/>
      <c r="C8" s="87" t="s">
        <v>5</v>
      </c>
      <c r="D8" s="87" t="s">
        <v>9</v>
      </c>
      <c r="E8" s="87" t="s">
        <v>11</v>
      </c>
      <c r="F8" s="87" t="s">
        <v>15</v>
      </c>
      <c r="G8" s="88" t="s">
        <v>15</v>
      </c>
    </row>
    <row r="9" spans="1:7" ht="13.5" customHeight="1" thickBot="1">
      <c r="A9" s="89" t="s">
        <v>3</v>
      </c>
      <c r="B9" s="104"/>
      <c r="C9" s="87" t="s">
        <v>6</v>
      </c>
      <c r="D9" s="87" t="s">
        <v>10</v>
      </c>
      <c r="E9" s="87" t="s">
        <v>12</v>
      </c>
      <c r="F9" s="87" t="s">
        <v>12</v>
      </c>
      <c r="G9" s="88" t="s">
        <v>12</v>
      </c>
    </row>
    <row r="10" spans="1:7" ht="13.5" customHeight="1" thickTop="1">
      <c r="A10" s="113" t="s">
        <v>336</v>
      </c>
      <c r="B10" s="114">
        <v>2</v>
      </c>
      <c r="C10" s="115">
        <v>12866</v>
      </c>
      <c r="D10" s="115">
        <v>614</v>
      </c>
      <c r="E10" s="115">
        <v>0</v>
      </c>
      <c r="F10" s="115">
        <f t="shared" ref="F10:F62" si="0">E10+D10+C10</f>
        <v>13480</v>
      </c>
      <c r="G10" s="116">
        <f t="shared" ref="G10:G62" si="1">F10-E10</f>
        <v>13480</v>
      </c>
    </row>
    <row r="11" spans="1:7" ht="13.5" customHeight="1">
      <c r="A11" s="105"/>
      <c r="B11" s="106">
        <v>9</v>
      </c>
      <c r="C11" s="60">
        <v>13378</v>
      </c>
      <c r="D11" s="60">
        <v>617</v>
      </c>
      <c r="E11" s="60">
        <v>0</v>
      </c>
      <c r="F11" s="60">
        <f t="shared" si="0"/>
        <v>13995</v>
      </c>
      <c r="G11" s="61">
        <f t="shared" si="1"/>
        <v>13995</v>
      </c>
    </row>
    <row r="12" spans="1:7" ht="13.5" customHeight="1">
      <c r="A12" s="105"/>
      <c r="B12" s="106">
        <v>16</v>
      </c>
      <c r="C12" s="60">
        <v>13987</v>
      </c>
      <c r="D12" s="60">
        <v>617</v>
      </c>
      <c r="E12" s="60">
        <v>0</v>
      </c>
      <c r="F12" s="60">
        <f t="shared" si="0"/>
        <v>14604</v>
      </c>
      <c r="G12" s="61">
        <f t="shared" si="1"/>
        <v>14604</v>
      </c>
    </row>
    <row r="13" spans="1:7" ht="13.5" customHeight="1">
      <c r="A13" s="105"/>
      <c r="B13" s="106">
        <v>23</v>
      </c>
      <c r="C13" s="60">
        <v>14592</v>
      </c>
      <c r="D13" s="60">
        <v>540</v>
      </c>
      <c r="E13" s="60">
        <v>0</v>
      </c>
      <c r="F13" s="60">
        <f t="shared" si="0"/>
        <v>15132</v>
      </c>
      <c r="G13" s="61">
        <f t="shared" si="1"/>
        <v>15132</v>
      </c>
    </row>
    <row r="14" spans="1:7" ht="13.5" customHeight="1">
      <c r="A14" s="105"/>
      <c r="B14" s="106">
        <v>30</v>
      </c>
      <c r="C14" s="60">
        <v>15198</v>
      </c>
      <c r="D14" s="60">
        <v>539</v>
      </c>
      <c r="E14" s="60">
        <v>0</v>
      </c>
      <c r="F14" s="60">
        <f>E14+D14+C14</f>
        <v>15737</v>
      </c>
      <c r="G14" s="61">
        <f>F14-E14</f>
        <v>15737</v>
      </c>
    </row>
    <row r="15" spans="1:7" ht="13.5" customHeight="1">
      <c r="A15" s="105" t="s">
        <v>337</v>
      </c>
      <c r="B15" s="106">
        <v>6</v>
      </c>
      <c r="C15" s="60">
        <v>15556</v>
      </c>
      <c r="D15" s="60">
        <v>505</v>
      </c>
      <c r="E15" s="60">
        <v>0</v>
      </c>
      <c r="F15" s="60">
        <f t="shared" si="0"/>
        <v>16061</v>
      </c>
      <c r="G15" s="61">
        <f t="shared" si="1"/>
        <v>16061</v>
      </c>
    </row>
    <row r="16" spans="1:7" ht="13.5" customHeight="1">
      <c r="A16" s="105"/>
      <c r="B16" s="106">
        <v>13</v>
      </c>
      <c r="C16" s="60">
        <v>15983</v>
      </c>
      <c r="D16" s="60">
        <v>514</v>
      </c>
      <c r="E16" s="60">
        <v>0</v>
      </c>
      <c r="F16" s="60">
        <f t="shared" si="0"/>
        <v>16497</v>
      </c>
      <c r="G16" s="61">
        <f t="shared" si="1"/>
        <v>16497</v>
      </c>
    </row>
    <row r="17" spans="1:7" ht="13.5" customHeight="1">
      <c r="A17" s="105"/>
      <c r="B17" s="106">
        <v>20</v>
      </c>
      <c r="C17" s="60">
        <v>16541</v>
      </c>
      <c r="D17" s="60">
        <v>533</v>
      </c>
      <c r="E17" s="60">
        <v>0</v>
      </c>
      <c r="F17" s="60">
        <f t="shared" si="0"/>
        <v>17074</v>
      </c>
      <c r="G17" s="61">
        <f t="shared" si="1"/>
        <v>17074</v>
      </c>
    </row>
    <row r="18" spans="1:7" ht="13.5" customHeight="1">
      <c r="A18" s="105"/>
      <c r="B18" s="106">
        <v>27</v>
      </c>
      <c r="C18" s="60">
        <v>17072</v>
      </c>
      <c r="D18" s="60">
        <v>531</v>
      </c>
      <c r="E18" s="60">
        <v>0</v>
      </c>
      <c r="F18" s="60">
        <f t="shared" si="0"/>
        <v>17603</v>
      </c>
      <c r="G18" s="61">
        <f t="shared" si="1"/>
        <v>17603</v>
      </c>
    </row>
    <row r="19" spans="1:7" ht="13.5" customHeight="1">
      <c r="A19" s="105" t="s">
        <v>338</v>
      </c>
      <c r="B19" s="106">
        <v>5</v>
      </c>
      <c r="C19" s="60">
        <v>17198</v>
      </c>
      <c r="D19" s="60">
        <v>531</v>
      </c>
      <c r="E19" s="60">
        <v>0</v>
      </c>
      <c r="F19" s="60">
        <f t="shared" si="0"/>
        <v>17729</v>
      </c>
      <c r="G19" s="61">
        <f t="shared" si="1"/>
        <v>17729</v>
      </c>
    </row>
    <row r="20" spans="1:7" ht="13.5" customHeight="1">
      <c r="A20" s="107"/>
      <c r="B20" s="106">
        <v>12</v>
      </c>
      <c r="C20" s="60">
        <v>17410</v>
      </c>
      <c r="D20" s="60">
        <v>587</v>
      </c>
      <c r="E20" s="60">
        <v>0</v>
      </c>
      <c r="F20" s="60">
        <f t="shared" si="0"/>
        <v>17997</v>
      </c>
      <c r="G20" s="61">
        <f t="shared" si="1"/>
        <v>17997</v>
      </c>
    </row>
    <row r="21" spans="1:7" ht="13.5" customHeight="1">
      <c r="A21" s="107"/>
      <c r="B21" s="106">
        <v>19</v>
      </c>
      <c r="C21" s="60">
        <v>17660</v>
      </c>
      <c r="D21" s="60">
        <v>585</v>
      </c>
      <c r="E21" s="60">
        <v>0</v>
      </c>
      <c r="F21" s="60">
        <f t="shared" si="0"/>
        <v>18245</v>
      </c>
      <c r="G21" s="61">
        <f t="shared" si="1"/>
        <v>18245</v>
      </c>
    </row>
    <row r="22" spans="1:7" ht="13.5" customHeight="1">
      <c r="A22" s="107"/>
      <c r="B22" s="106">
        <v>26</v>
      </c>
      <c r="C22" s="60">
        <v>18653</v>
      </c>
      <c r="D22" s="60">
        <v>592</v>
      </c>
      <c r="E22" s="60">
        <v>0</v>
      </c>
      <c r="F22" s="60">
        <f t="shared" si="0"/>
        <v>19245</v>
      </c>
      <c r="G22" s="61">
        <f t="shared" si="1"/>
        <v>19245</v>
      </c>
    </row>
    <row r="23" spans="1:7" ht="13.5" customHeight="1">
      <c r="A23" s="105" t="s">
        <v>340</v>
      </c>
      <c r="B23" s="106">
        <v>2</v>
      </c>
      <c r="C23" s="60">
        <v>17915</v>
      </c>
      <c r="D23" s="60">
        <v>1220</v>
      </c>
      <c r="E23" s="60">
        <v>0</v>
      </c>
      <c r="F23" s="60">
        <f t="shared" si="0"/>
        <v>19135</v>
      </c>
      <c r="G23" s="61">
        <f t="shared" si="1"/>
        <v>19135</v>
      </c>
    </row>
    <row r="24" spans="1:7" ht="13.5" customHeight="1">
      <c r="A24" s="107"/>
      <c r="B24" s="101">
        <v>9</v>
      </c>
      <c r="C24" s="64">
        <v>18263</v>
      </c>
      <c r="D24" s="64">
        <v>762</v>
      </c>
      <c r="E24" s="64">
        <v>0</v>
      </c>
      <c r="F24" s="60">
        <f t="shared" si="0"/>
        <v>19025</v>
      </c>
      <c r="G24" s="61">
        <f t="shared" si="1"/>
        <v>19025</v>
      </c>
    </row>
    <row r="25" spans="1:7" ht="13.5" customHeight="1">
      <c r="A25" s="107"/>
      <c r="B25" s="101">
        <v>16</v>
      </c>
      <c r="C25" s="64">
        <v>17539</v>
      </c>
      <c r="D25" s="64">
        <v>754</v>
      </c>
      <c r="E25" s="64">
        <v>0</v>
      </c>
      <c r="F25" s="60">
        <f t="shared" si="0"/>
        <v>18293</v>
      </c>
      <c r="G25" s="61">
        <f t="shared" si="1"/>
        <v>18293</v>
      </c>
    </row>
    <row r="26" spans="1:7" ht="13.5" customHeight="1">
      <c r="A26" s="107"/>
      <c r="B26" s="101">
        <v>23</v>
      </c>
      <c r="C26" s="64">
        <v>14407</v>
      </c>
      <c r="D26" s="64">
        <v>624</v>
      </c>
      <c r="E26" s="64">
        <v>0</v>
      </c>
      <c r="F26" s="60">
        <f t="shared" si="0"/>
        <v>15031</v>
      </c>
      <c r="G26" s="61">
        <f t="shared" si="1"/>
        <v>15031</v>
      </c>
    </row>
    <row r="27" spans="1:7" ht="13.5" customHeight="1">
      <c r="A27" s="107"/>
      <c r="B27" s="101">
        <v>30</v>
      </c>
      <c r="C27" s="64">
        <v>12927</v>
      </c>
      <c r="D27" s="64">
        <v>514</v>
      </c>
      <c r="E27" s="64">
        <v>0</v>
      </c>
      <c r="F27" s="60">
        <f>E27+D27+C27</f>
        <v>13441</v>
      </c>
      <c r="G27" s="61">
        <f>F27-E27</f>
        <v>13441</v>
      </c>
    </row>
    <row r="28" spans="1:7" ht="13.5" customHeight="1">
      <c r="A28" s="107" t="s">
        <v>342</v>
      </c>
      <c r="B28" s="101">
        <v>7</v>
      </c>
      <c r="C28" s="64">
        <v>13461</v>
      </c>
      <c r="D28" s="64">
        <v>540</v>
      </c>
      <c r="E28" s="64">
        <v>0</v>
      </c>
      <c r="F28" s="60">
        <f t="shared" si="0"/>
        <v>14001</v>
      </c>
      <c r="G28" s="61">
        <f t="shared" si="1"/>
        <v>14001</v>
      </c>
    </row>
    <row r="29" spans="1:7" ht="13.5" customHeight="1">
      <c r="A29" s="107"/>
      <c r="B29" s="101">
        <v>14</v>
      </c>
      <c r="C29" s="64">
        <v>13204</v>
      </c>
      <c r="D29" s="64">
        <v>555</v>
      </c>
      <c r="E29" s="64">
        <v>0</v>
      </c>
      <c r="F29" s="60">
        <f t="shared" si="0"/>
        <v>13759</v>
      </c>
      <c r="G29" s="61">
        <f t="shared" si="1"/>
        <v>13759</v>
      </c>
    </row>
    <row r="30" spans="1:7" ht="13.5" customHeight="1">
      <c r="A30" s="107"/>
      <c r="B30" s="101">
        <v>21</v>
      </c>
      <c r="C30" s="64">
        <v>11757</v>
      </c>
      <c r="D30" s="64">
        <v>576</v>
      </c>
      <c r="E30" s="64">
        <v>0</v>
      </c>
      <c r="F30" s="60">
        <f t="shared" si="0"/>
        <v>12333</v>
      </c>
      <c r="G30" s="61">
        <f t="shared" si="1"/>
        <v>12333</v>
      </c>
    </row>
    <row r="31" spans="1:7" ht="13.5" customHeight="1">
      <c r="A31" s="107"/>
      <c r="B31" s="101">
        <v>28</v>
      </c>
      <c r="C31" s="64">
        <v>10805</v>
      </c>
      <c r="D31" s="64">
        <v>461</v>
      </c>
      <c r="E31" s="64">
        <v>0</v>
      </c>
      <c r="F31" s="60">
        <f t="shared" si="0"/>
        <v>11266</v>
      </c>
      <c r="G31" s="61">
        <f t="shared" si="1"/>
        <v>11266</v>
      </c>
    </row>
    <row r="32" spans="1:7" ht="13.5" customHeight="1">
      <c r="A32" s="107" t="s">
        <v>343</v>
      </c>
      <c r="B32" s="101">
        <v>4</v>
      </c>
      <c r="C32" s="64">
        <v>11125</v>
      </c>
      <c r="D32" s="64">
        <v>460</v>
      </c>
      <c r="E32" s="64">
        <v>0</v>
      </c>
      <c r="F32" s="60">
        <f t="shared" si="0"/>
        <v>11585</v>
      </c>
      <c r="G32" s="61">
        <f t="shared" si="1"/>
        <v>11585</v>
      </c>
    </row>
    <row r="33" spans="1:7" ht="13.5" customHeight="1">
      <c r="A33" s="107"/>
      <c r="B33" s="101">
        <v>11</v>
      </c>
      <c r="C33" s="64">
        <v>11066</v>
      </c>
      <c r="D33" s="64">
        <v>470</v>
      </c>
      <c r="E33" s="64">
        <v>0</v>
      </c>
      <c r="F33" s="60">
        <f t="shared" si="0"/>
        <v>11536</v>
      </c>
      <c r="G33" s="61">
        <f t="shared" si="1"/>
        <v>11536</v>
      </c>
    </row>
    <row r="34" spans="1:7" ht="13.5" customHeight="1">
      <c r="A34" s="107"/>
      <c r="B34" s="101">
        <v>18</v>
      </c>
      <c r="C34" s="64">
        <v>11656</v>
      </c>
      <c r="D34" s="64">
        <v>378</v>
      </c>
      <c r="E34" s="64">
        <v>0</v>
      </c>
      <c r="F34" s="60">
        <f t="shared" si="0"/>
        <v>12034</v>
      </c>
      <c r="G34" s="61">
        <f t="shared" si="1"/>
        <v>12034</v>
      </c>
    </row>
    <row r="35" spans="1:7" ht="13.5" customHeight="1">
      <c r="A35" s="107"/>
      <c r="B35" s="101">
        <v>25</v>
      </c>
      <c r="C35" s="64">
        <v>11681</v>
      </c>
      <c r="D35" s="64">
        <v>361</v>
      </c>
      <c r="E35" s="64">
        <v>0</v>
      </c>
      <c r="F35" s="60">
        <f t="shared" si="0"/>
        <v>12042</v>
      </c>
      <c r="G35" s="61">
        <f t="shared" si="1"/>
        <v>12042</v>
      </c>
    </row>
    <row r="36" spans="1:7" ht="13.5" customHeight="1">
      <c r="A36" s="107" t="s">
        <v>351</v>
      </c>
      <c r="B36" s="101">
        <v>2</v>
      </c>
      <c r="C36" s="64">
        <v>9211</v>
      </c>
      <c r="D36" s="64">
        <v>355</v>
      </c>
      <c r="E36" s="64">
        <v>0</v>
      </c>
      <c r="F36" s="60">
        <f t="shared" si="0"/>
        <v>9566</v>
      </c>
      <c r="G36" s="61">
        <f t="shared" si="1"/>
        <v>9566</v>
      </c>
    </row>
    <row r="37" spans="1:7" ht="13.5" customHeight="1">
      <c r="A37" s="107"/>
      <c r="B37" s="101">
        <v>9</v>
      </c>
      <c r="C37" s="64">
        <v>9531</v>
      </c>
      <c r="D37" s="64">
        <v>396</v>
      </c>
      <c r="E37" s="64">
        <v>0</v>
      </c>
      <c r="F37" s="60">
        <f t="shared" si="0"/>
        <v>9927</v>
      </c>
      <c r="G37" s="61">
        <f t="shared" si="1"/>
        <v>9927</v>
      </c>
    </row>
    <row r="38" spans="1:7" ht="13.5" customHeight="1">
      <c r="A38" s="107"/>
      <c r="B38" s="101">
        <v>16</v>
      </c>
      <c r="C38" s="64">
        <v>8938</v>
      </c>
      <c r="D38" s="64">
        <v>397</v>
      </c>
      <c r="E38" s="64">
        <v>0</v>
      </c>
      <c r="F38" s="60">
        <f t="shared" si="0"/>
        <v>9335</v>
      </c>
      <c r="G38" s="61">
        <f t="shared" si="1"/>
        <v>9335</v>
      </c>
    </row>
    <row r="39" spans="1:7" ht="13.5" customHeight="1">
      <c r="A39" s="107"/>
      <c r="B39" s="101">
        <v>23</v>
      </c>
      <c r="C39" s="64">
        <v>8484</v>
      </c>
      <c r="D39" s="64">
        <v>374</v>
      </c>
      <c r="E39" s="64">
        <v>160</v>
      </c>
      <c r="F39" s="60">
        <f t="shared" si="0"/>
        <v>9018</v>
      </c>
      <c r="G39" s="61">
        <f t="shared" si="1"/>
        <v>8858</v>
      </c>
    </row>
    <row r="40" spans="1:7" ht="13.5" customHeight="1">
      <c r="A40" s="107"/>
      <c r="B40" s="101">
        <v>30</v>
      </c>
      <c r="C40" s="64">
        <v>7564</v>
      </c>
      <c r="D40" s="64">
        <v>349</v>
      </c>
      <c r="E40" s="64">
        <v>160</v>
      </c>
      <c r="F40" s="60">
        <f>E40+D40+C40</f>
        <v>8073</v>
      </c>
      <c r="G40" s="61">
        <f>F40-E40</f>
        <v>7913</v>
      </c>
    </row>
    <row r="41" spans="1:7" ht="13.5" customHeight="1">
      <c r="A41" s="107" t="s">
        <v>352</v>
      </c>
      <c r="B41" s="101">
        <v>6</v>
      </c>
      <c r="C41" s="64">
        <v>7226</v>
      </c>
      <c r="D41" s="64">
        <v>357</v>
      </c>
      <c r="E41" s="64">
        <v>160</v>
      </c>
      <c r="F41" s="60">
        <f t="shared" si="0"/>
        <v>7743</v>
      </c>
      <c r="G41" s="61">
        <f t="shared" si="1"/>
        <v>7583</v>
      </c>
    </row>
    <row r="42" spans="1:7" ht="13.5" customHeight="1">
      <c r="A42" s="107"/>
      <c r="B42" s="101">
        <v>13</v>
      </c>
      <c r="C42" s="64">
        <v>8735</v>
      </c>
      <c r="D42" s="64">
        <v>356</v>
      </c>
      <c r="E42" s="64">
        <v>160</v>
      </c>
      <c r="F42" s="60">
        <f t="shared" si="0"/>
        <v>9251</v>
      </c>
      <c r="G42" s="61">
        <f t="shared" si="1"/>
        <v>9091</v>
      </c>
    </row>
    <row r="43" spans="1:7" ht="13.5" customHeight="1">
      <c r="A43" s="107"/>
      <c r="B43" s="101">
        <v>20</v>
      </c>
      <c r="C43" s="64">
        <v>9626</v>
      </c>
      <c r="D43" s="64">
        <v>373</v>
      </c>
      <c r="E43" s="64">
        <v>160</v>
      </c>
      <c r="F43" s="60">
        <f t="shared" si="0"/>
        <v>10159</v>
      </c>
      <c r="G43" s="61">
        <f t="shared" si="1"/>
        <v>9999</v>
      </c>
    </row>
    <row r="44" spans="1:7" ht="13.5" customHeight="1">
      <c r="A44" s="107"/>
      <c r="B44" s="101">
        <v>27</v>
      </c>
      <c r="C44" s="64">
        <v>10486</v>
      </c>
      <c r="D44" s="64">
        <v>369</v>
      </c>
      <c r="E44" s="101">
        <v>160</v>
      </c>
      <c r="F44" s="60">
        <f t="shared" si="0"/>
        <v>11015</v>
      </c>
      <c r="G44" s="61">
        <f t="shared" si="1"/>
        <v>10855</v>
      </c>
    </row>
    <row r="45" spans="1:7" ht="13.5" customHeight="1">
      <c r="A45" s="107" t="s">
        <v>353</v>
      </c>
      <c r="B45" s="101">
        <v>3</v>
      </c>
      <c r="C45" s="64">
        <v>9679</v>
      </c>
      <c r="D45" s="64">
        <v>376</v>
      </c>
      <c r="E45" s="64">
        <v>160</v>
      </c>
      <c r="F45" s="60">
        <f t="shared" si="0"/>
        <v>10215</v>
      </c>
      <c r="G45" s="61">
        <f t="shared" si="1"/>
        <v>10055</v>
      </c>
    </row>
    <row r="46" spans="1:7" ht="13.5" customHeight="1">
      <c r="A46" s="107"/>
      <c r="B46" s="101">
        <v>10</v>
      </c>
      <c r="C46" s="64">
        <v>11515</v>
      </c>
      <c r="D46" s="64">
        <v>367</v>
      </c>
      <c r="E46" s="64">
        <v>160</v>
      </c>
      <c r="F46" s="60">
        <f t="shared" si="0"/>
        <v>12042</v>
      </c>
      <c r="G46" s="61">
        <f t="shared" si="1"/>
        <v>11882</v>
      </c>
    </row>
    <row r="47" spans="1:7" ht="13.5" customHeight="1">
      <c r="A47" s="107"/>
      <c r="B47" s="101">
        <v>17</v>
      </c>
      <c r="C47" s="64">
        <v>12965</v>
      </c>
      <c r="D47" s="64">
        <v>230</v>
      </c>
      <c r="E47" s="64">
        <v>160</v>
      </c>
      <c r="F47" s="60">
        <f t="shared" si="0"/>
        <v>13355</v>
      </c>
      <c r="G47" s="61">
        <f t="shared" si="1"/>
        <v>13195</v>
      </c>
    </row>
    <row r="48" spans="1:7" ht="13.5" customHeight="1">
      <c r="A48" s="107"/>
      <c r="B48" s="101">
        <v>24</v>
      </c>
      <c r="C48" s="64">
        <v>15990</v>
      </c>
      <c r="D48" s="64">
        <v>167</v>
      </c>
      <c r="E48" s="64">
        <v>0</v>
      </c>
      <c r="F48" s="60">
        <f t="shared" si="0"/>
        <v>16157</v>
      </c>
      <c r="G48" s="61">
        <f t="shared" si="1"/>
        <v>16157</v>
      </c>
    </row>
    <row r="49" spans="1:7" ht="13.5" customHeight="1">
      <c r="A49" s="107" t="s">
        <v>354</v>
      </c>
      <c r="B49" s="101">
        <v>1</v>
      </c>
      <c r="C49" s="64">
        <v>16651</v>
      </c>
      <c r="D49" s="64">
        <v>436</v>
      </c>
      <c r="E49" s="64">
        <v>0</v>
      </c>
      <c r="F49" s="60">
        <f t="shared" si="0"/>
        <v>17087</v>
      </c>
      <c r="G49" s="61">
        <f t="shared" si="1"/>
        <v>17087</v>
      </c>
    </row>
    <row r="50" spans="1:7" ht="13.5" customHeight="1">
      <c r="A50" s="107"/>
      <c r="B50" s="101">
        <v>8</v>
      </c>
      <c r="C50" s="64">
        <v>17867</v>
      </c>
      <c r="D50" s="64">
        <v>352</v>
      </c>
      <c r="E50" s="64">
        <v>0</v>
      </c>
      <c r="F50" s="60">
        <f t="shared" si="0"/>
        <v>18219</v>
      </c>
      <c r="G50" s="61">
        <f t="shared" si="1"/>
        <v>18219</v>
      </c>
    </row>
    <row r="51" spans="1:7" ht="13.5" customHeight="1">
      <c r="A51" s="107"/>
      <c r="B51" s="101">
        <v>15</v>
      </c>
      <c r="C51" s="64">
        <v>16697</v>
      </c>
      <c r="D51" s="64">
        <v>485</v>
      </c>
      <c r="E51" s="64">
        <v>0</v>
      </c>
      <c r="F51" s="60">
        <f t="shared" si="0"/>
        <v>17182</v>
      </c>
      <c r="G51" s="61">
        <f t="shared" si="1"/>
        <v>17182</v>
      </c>
    </row>
    <row r="52" spans="1:7" ht="13.5" customHeight="1">
      <c r="A52" s="107"/>
      <c r="B52" s="101">
        <v>22</v>
      </c>
      <c r="C52" s="64">
        <v>17671</v>
      </c>
      <c r="D52" s="64">
        <v>515</v>
      </c>
      <c r="E52" s="64">
        <v>0</v>
      </c>
      <c r="F52" s="60">
        <f t="shared" si="0"/>
        <v>18186</v>
      </c>
      <c r="G52" s="61">
        <f t="shared" si="1"/>
        <v>18186</v>
      </c>
    </row>
    <row r="53" spans="1:7" ht="13.5" customHeight="1">
      <c r="A53" s="107"/>
      <c r="B53" s="101">
        <v>29</v>
      </c>
      <c r="C53" s="64">
        <v>16309</v>
      </c>
      <c r="D53" s="64">
        <v>529</v>
      </c>
      <c r="E53" s="64">
        <v>0</v>
      </c>
      <c r="F53" s="60">
        <f>E53+D53+C53</f>
        <v>16838</v>
      </c>
      <c r="G53" s="61">
        <f>F53-E53</f>
        <v>16838</v>
      </c>
    </row>
    <row r="54" spans="1:7" ht="13.5" customHeight="1">
      <c r="A54" s="107" t="s">
        <v>355</v>
      </c>
      <c r="B54" s="101">
        <v>5</v>
      </c>
      <c r="C54" s="64">
        <v>16809</v>
      </c>
      <c r="D54" s="101">
        <v>279</v>
      </c>
      <c r="E54" s="101">
        <v>0</v>
      </c>
      <c r="F54" s="60">
        <f t="shared" si="0"/>
        <v>17088</v>
      </c>
      <c r="G54" s="61">
        <f t="shared" si="1"/>
        <v>17088</v>
      </c>
    </row>
    <row r="55" spans="1:7" ht="13.5" customHeight="1">
      <c r="A55" s="107"/>
      <c r="B55" s="101">
        <v>12</v>
      </c>
      <c r="C55" s="64">
        <v>15075</v>
      </c>
      <c r="D55" s="64">
        <v>536</v>
      </c>
      <c r="E55" s="64">
        <v>0</v>
      </c>
      <c r="F55" s="60">
        <f t="shared" si="0"/>
        <v>15611</v>
      </c>
      <c r="G55" s="61">
        <f t="shared" si="1"/>
        <v>15611</v>
      </c>
    </row>
    <row r="56" spans="1:7" ht="13.5" customHeight="1">
      <c r="A56" s="107"/>
      <c r="B56" s="101">
        <v>19</v>
      </c>
      <c r="C56" s="64">
        <v>13288</v>
      </c>
      <c r="D56" s="64">
        <v>844</v>
      </c>
      <c r="E56" s="64">
        <v>0</v>
      </c>
      <c r="F56" s="60">
        <f t="shared" si="0"/>
        <v>14132</v>
      </c>
      <c r="G56" s="61">
        <f t="shared" si="1"/>
        <v>14132</v>
      </c>
    </row>
    <row r="57" spans="1:7" ht="13.5" customHeight="1">
      <c r="A57" s="107"/>
      <c r="B57" s="101">
        <v>26</v>
      </c>
      <c r="C57" s="64">
        <v>13085</v>
      </c>
      <c r="D57" s="64">
        <v>871</v>
      </c>
      <c r="E57" s="64">
        <v>0</v>
      </c>
      <c r="F57" s="60">
        <f t="shared" si="0"/>
        <v>13956</v>
      </c>
      <c r="G57" s="61">
        <f t="shared" si="1"/>
        <v>13956</v>
      </c>
    </row>
    <row r="58" spans="1:7" ht="13.5" customHeight="1">
      <c r="A58" s="107" t="s">
        <v>356</v>
      </c>
      <c r="B58" s="101">
        <v>3</v>
      </c>
      <c r="C58" s="64">
        <v>12217</v>
      </c>
      <c r="D58" s="64">
        <v>873</v>
      </c>
      <c r="E58" s="64">
        <v>0</v>
      </c>
      <c r="F58" s="60">
        <f t="shared" si="0"/>
        <v>13090</v>
      </c>
      <c r="G58" s="61">
        <f t="shared" si="1"/>
        <v>13090</v>
      </c>
    </row>
    <row r="59" spans="1:7" ht="13.5" customHeight="1">
      <c r="A59" s="107"/>
      <c r="B59" s="101">
        <v>10</v>
      </c>
      <c r="C59" s="64">
        <v>12524</v>
      </c>
      <c r="D59" s="64">
        <v>1006</v>
      </c>
      <c r="E59" s="64">
        <v>0</v>
      </c>
      <c r="F59" s="60">
        <f t="shared" si="0"/>
        <v>13530</v>
      </c>
      <c r="G59" s="61">
        <f t="shared" si="1"/>
        <v>13530</v>
      </c>
    </row>
    <row r="60" spans="1:7" ht="13.5" customHeight="1">
      <c r="A60" s="107"/>
      <c r="B60" s="101">
        <v>17</v>
      </c>
      <c r="C60" s="64">
        <v>10679</v>
      </c>
      <c r="D60" s="64">
        <v>916</v>
      </c>
      <c r="E60" s="64">
        <v>0</v>
      </c>
      <c r="F60" s="60">
        <f t="shared" si="0"/>
        <v>11595</v>
      </c>
      <c r="G60" s="61">
        <f t="shared" si="1"/>
        <v>11595</v>
      </c>
    </row>
    <row r="61" spans="1:7" ht="13.5" customHeight="1">
      <c r="A61" s="107"/>
      <c r="B61" s="101">
        <v>24</v>
      </c>
      <c r="C61" s="64">
        <v>10619</v>
      </c>
      <c r="D61" s="64">
        <v>999</v>
      </c>
      <c r="E61" s="64">
        <v>0</v>
      </c>
      <c r="F61" s="60">
        <f t="shared" si="0"/>
        <v>11618</v>
      </c>
      <c r="G61" s="61">
        <f t="shared" si="1"/>
        <v>11618</v>
      </c>
    </row>
    <row r="62" spans="1:7" ht="13.5" customHeight="1" thickBot="1">
      <c r="A62" s="109"/>
      <c r="B62" s="110">
        <v>31</v>
      </c>
      <c r="C62" s="111">
        <v>10689</v>
      </c>
      <c r="D62" s="111">
        <v>1008</v>
      </c>
      <c r="E62" s="111">
        <v>0</v>
      </c>
      <c r="F62" s="112">
        <f t="shared" si="0"/>
        <v>11697</v>
      </c>
      <c r="G62" s="74">
        <f t="shared" si="1"/>
        <v>11697</v>
      </c>
    </row>
    <row r="63" spans="1:7" ht="13.5" customHeight="1">
      <c r="A63" s="97" t="s">
        <v>25</v>
      </c>
      <c r="B63" s="97"/>
      <c r="C63" s="97"/>
      <c r="D63" s="97"/>
      <c r="E63" s="97"/>
      <c r="F63" s="97"/>
      <c r="G63" s="97"/>
    </row>
    <row r="64" spans="1:7" ht="13.5" customHeight="1">
      <c r="A64" s="15" t="s">
        <v>360</v>
      </c>
      <c r="B64" s="97"/>
      <c r="C64" s="97"/>
      <c r="D64" s="97"/>
      <c r="E64" s="97"/>
      <c r="F64" s="97"/>
      <c r="G64" s="97"/>
    </row>
    <row r="65" ht="13.5" customHeight="1"/>
    <row r="66" ht="13.5" customHeight="1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4"/>
  <sheetViews>
    <sheetView workbookViewId="0"/>
  </sheetViews>
  <sheetFormatPr defaultColWidth="19.69140625" defaultRowHeight="15.5"/>
  <cols>
    <col min="1" max="1" width="5.69140625" style="81" customWidth="1"/>
    <col min="2" max="2" width="3.69140625" style="81" customWidth="1"/>
    <col min="3" max="4" width="14.69140625" style="81" customWidth="1"/>
    <col min="5" max="7" width="12.69140625" style="81" customWidth="1"/>
  </cols>
  <sheetData>
    <row r="1" spans="1:7" ht="13" customHeight="1">
      <c r="A1" s="76" t="s">
        <v>358</v>
      </c>
      <c r="B1" s="79"/>
      <c r="C1" s="79"/>
      <c r="D1" s="79"/>
      <c r="E1" s="79"/>
      <c r="F1" s="79"/>
      <c r="G1" s="79"/>
    </row>
    <row r="2" spans="1:7" ht="13" customHeight="1">
      <c r="A2" s="80" t="s">
        <v>0</v>
      </c>
      <c r="B2" s="79"/>
      <c r="C2" s="79"/>
      <c r="D2" s="79"/>
      <c r="E2" s="79"/>
      <c r="F2" s="79"/>
      <c r="G2" s="79"/>
    </row>
    <row r="3" spans="1:7" ht="13" customHeight="1">
      <c r="A3" s="80" t="s">
        <v>1</v>
      </c>
      <c r="B3" s="79"/>
      <c r="C3" s="79"/>
      <c r="D3" s="79"/>
      <c r="E3" s="79"/>
      <c r="F3" s="79"/>
      <c r="G3" s="79"/>
    </row>
    <row r="4" spans="1:7" ht="13" customHeight="1">
      <c r="A4" s="80" t="s">
        <v>2</v>
      </c>
      <c r="B4" s="79"/>
      <c r="C4" s="79"/>
      <c r="D4" s="79"/>
      <c r="E4" s="79"/>
      <c r="F4" s="79"/>
      <c r="G4" s="79"/>
    </row>
    <row r="5" spans="1:7" ht="8.15" customHeight="1" thickBot="1"/>
    <row r="6" spans="1:7" ht="12" customHeight="1">
      <c r="A6" s="82"/>
      <c r="B6" s="83"/>
      <c r="C6" s="83"/>
      <c r="D6" s="84" t="s">
        <v>7</v>
      </c>
      <c r="E6" s="84"/>
      <c r="F6" s="84" t="s">
        <v>13</v>
      </c>
      <c r="G6" s="85" t="s">
        <v>16</v>
      </c>
    </row>
    <row r="7" spans="1:7" ht="12" customHeight="1">
      <c r="A7" s="86"/>
      <c r="B7" s="103"/>
      <c r="C7" s="87" t="s">
        <v>4</v>
      </c>
      <c r="D7" s="87" t="s">
        <v>8</v>
      </c>
      <c r="E7" s="87"/>
      <c r="F7" s="87" t="s">
        <v>14</v>
      </c>
      <c r="G7" s="88" t="s">
        <v>14</v>
      </c>
    </row>
    <row r="8" spans="1:7" ht="12" customHeight="1">
      <c r="A8" s="86"/>
      <c r="B8" s="103"/>
      <c r="C8" s="87" t="s">
        <v>5</v>
      </c>
      <c r="D8" s="87" t="s">
        <v>9</v>
      </c>
      <c r="E8" s="87" t="s">
        <v>11</v>
      </c>
      <c r="F8" s="87" t="s">
        <v>15</v>
      </c>
      <c r="G8" s="88" t="s">
        <v>15</v>
      </c>
    </row>
    <row r="9" spans="1:7" ht="12" customHeight="1" thickBot="1">
      <c r="A9" s="89" t="s">
        <v>3</v>
      </c>
      <c r="B9" s="104"/>
      <c r="C9" s="87" t="s">
        <v>6</v>
      </c>
      <c r="D9" s="87" t="s">
        <v>10</v>
      </c>
      <c r="E9" s="87" t="s">
        <v>12</v>
      </c>
      <c r="F9" s="87" t="s">
        <v>12</v>
      </c>
      <c r="G9" s="88" t="s">
        <v>12</v>
      </c>
    </row>
    <row r="10" spans="1:7" ht="13.5" customHeight="1" thickTop="1">
      <c r="A10" s="113" t="s">
        <v>336</v>
      </c>
      <c r="B10" s="114">
        <v>3</v>
      </c>
      <c r="C10" s="115">
        <v>19328</v>
      </c>
      <c r="D10" s="115">
        <v>2863</v>
      </c>
      <c r="E10" s="115">
        <v>1</v>
      </c>
      <c r="F10" s="115">
        <f t="shared" ref="F10:F62" si="0">E10+D10+C10</f>
        <v>22192</v>
      </c>
      <c r="G10" s="116">
        <f t="shared" ref="G10:G62" si="1">F10-E10</f>
        <v>22191</v>
      </c>
    </row>
    <row r="11" spans="1:7" ht="12" customHeight="1">
      <c r="A11" s="105"/>
      <c r="B11" s="106">
        <v>10</v>
      </c>
      <c r="C11" s="60">
        <v>20246</v>
      </c>
      <c r="D11" s="60">
        <v>2953</v>
      </c>
      <c r="E11" s="60">
        <v>0</v>
      </c>
      <c r="F11" s="60">
        <f t="shared" si="0"/>
        <v>23199</v>
      </c>
      <c r="G11" s="61">
        <f t="shared" si="1"/>
        <v>23199</v>
      </c>
    </row>
    <row r="12" spans="1:7" ht="12" customHeight="1">
      <c r="A12" s="105"/>
      <c r="B12" s="106">
        <v>17</v>
      </c>
      <c r="C12" s="60">
        <v>20178</v>
      </c>
      <c r="D12" s="60">
        <v>2996</v>
      </c>
      <c r="E12" s="60">
        <v>1</v>
      </c>
      <c r="F12" s="60">
        <f t="shared" si="0"/>
        <v>23175</v>
      </c>
      <c r="G12" s="61">
        <f t="shared" si="1"/>
        <v>23174</v>
      </c>
    </row>
    <row r="13" spans="1:7" ht="12" customHeight="1">
      <c r="A13" s="105"/>
      <c r="B13" s="106">
        <v>24</v>
      </c>
      <c r="C13" s="60">
        <v>20231</v>
      </c>
      <c r="D13" s="60">
        <v>3063</v>
      </c>
      <c r="E13" s="60">
        <v>1</v>
      </c>
      <c r="F13" s="60">
        <f t="shared" si="0"/>
        <v>23295</v>
      </c>
      <c r="G13" s="61">
        <f t="shared" si="1"/>
        <v>23294</v>
      </c>
    </row>
    <row r="14" spans="1:7" ht="12" customHeight="1">
      <c r="A14" s="105"/>
      <c r="B14" s="106">
        <v>31</v>
      </c>
      <c r="C14" s="60">
        <v>20122</v>
      </c>
      <c r="D14" s="60">
        <v>3126</v>
      </c>
      <c r="E14" s="60">
        <v>1</v>
      </c>
      <c r="F14" s="60">
        <v>23249</v>
      </c>
      <c r="G14" s="61">
        <f t="shared" si="1"/>
        <v>23248</v>
      </c>
    </row>
    <row r="15" spans="1:7" ht="12" customHeight="1">
      <c r="A15" s="105" t="s">
        <v>337</v>
      </c>
      <c r="B15" s="106">
        <v>7</v>
      </c>
      <c r="C15" s="60">
        <v>19720</v>
      </c>
      <c r="D15" s="60">
        <v>3150</v>
      </c>
      <c r="E15" s="60">
        <v>1</v>
      </c>
      <c r="F15" s="60">
        <f t="shared" si="0"/>
        <v>22871</v>
      </c>
      <c r="G15" s="61">
        <f t="shared" si="1"/>
        <v>22870</v>
      </c>
    </row>
    <row r="16" spans="1:7" ht="12" customHeight="1">
      <c r="A16" s="105"/>
      <c r="B16" s="106">
        <v>14</v>
      </c>
      <c r="C16" s="60">
        <v>19189</v>
      </c>
      <c r="D16" s="60">
        <v>3186</v>
      </c>
      <c r="E16" s="60">
        <v>1</v>
      </c>
      <c r="F16" s="60">
        <f t="shared" si="0"/>
        <v>22376</v>
      </c>
      <c r="G16" s="61">
        <f t="shared" si="1"/>
        <v>22375</v>
      </c>
    </row>
    <row r="17" spans="1:7" ht="12" customHeight="1">
      <c r="A17" s="105"/>
      <c r="B17" s="106">
        <v>21</v>
      </c>
      <c r="C17" s="60">
        <v>18872</v>
      </c>
      <c r="D17" s="60">
        <v>3018</v>
      </c>
      <c r="E17" s="60">
        <v>1</v>
      </c>
      <c r="F17" s="60">
        <f t="shared" si="0"/>
        <v>21891</v>
      </c>
      <c r="G17" s="61">
        <f t="shared" si="1"/>
        <v>21890</v>
      </c>
    </row>
    <row r="18" spans="1:7" ht="12" customHeight="1">
      <c r="A18" s="105"/>
      <c r="B18" s="106">
        <v>28</v>
      </c>
      <c r="C18" s="60">
        <v>18770</v>
      </c>
      <c r="D18" s="60">
        <v>2737</v>
      </c>
      <c r="E18" s="60">
        <v>1</v>
      </c>
      <c r="F18" s="60">
        <f t="shared" si="0"/>
        <v>21508</v>
      </c>
      <c r="G18" s="61">
        <f t="shared" si="1"/>
        <v>21507</v>
      </c>
    </row>
    <row r="19" spans="1:7" ht="12" customHeight="1">
      <c r="A19" s="105" t="s">
        <v>338</v>
      </c>
      <c r="B19" s="106">
        <v>7</v>
      </c>
      <c r="C19" s="60">
        <v>18359</v>
      </c>
      <c r="D19" s="60">
        <v>2919</v>
      </c>
      <c r="E19" s="60">
        <v>1</v>
      </c>
      <c r="F19" s="60">
        <f t="shared" si="0"/>
        <v>21279</v>
      </c>
      <c r="G19" s="61">
        <f t="shared" si="1"/>
        <v>21278</v>
      </c>
    </row>
    <row r="20" spans="1:7" ht="12" customHeight="1">
      <c r="A20" s="107"/>
      <c r="B20" s="106">
        <v>14</v>
      </c>
      <c r="C20" s="60">
        <v>18657</v>
      </c>
      <c r="D20" s="60">
        <v>2756</v>
      </c>
      <c r="E20" s="60">
        <v>1</v>
      </c>
      <c r="F20" s="60">
        <f t="shared" si="0"/>
        <v>21414</v>
      </c>
      <c r="G20" s="61">
        <f t="shared" si="1"/>
        <v>21413</v>
      </c>
    </row>
    <row r="21" spans="1:7" ht="12" customHeight="1">
      <c r="A21" s="107"/>
      <c r="B21" s="106">
        <v>21</v>
      </c>
      <c r="C21" s="60">
        <v>18270</v>
      </c>
      <c r="D21" s="60">
        <v>2752</v>
      </c>
      <c r="E21" s="60">
        <v>1</v>
      </c>
      <c r="F21" s="60">
        <f t="shared" si="0"/>
        <v>21023</v>
      </c>
      <c r="G21" s="61">
        <f t="shared" si="1"/>
        <v>21022</v>
      </c>
    </row>
    <row r="22" spans="1:7" ht="12" customHeight="1">
      <c r="A22" s="107"/>
      <c r="B22" s="106">
        <v>28</v>
      </c>
      <c r="C22" s="60">
        <v>17958</v>
      </c>
      <c r="D22" s="60">
        <v>2641</v>
      </c>
      <c r="E22" s="60">
        <v>1</v>
      </c>
      <c r="F22" s="60">
        <f t="shared" si="0"/>
        <v>20600</v>
      </c>
      <c r="G22" s="61">
        <f t="shared" si="1"/>
        <v>20599</v>
      </c>
    </row>
    <row r="23" spans="1:7" ht="12" customHeight="1">
      <c r="A23" s="105" t="s">
        <v>340</v>
      </c>
      <c r="B23" s="106">
        <v>4</v>
      </c>
      <c r="C23" s="60">
        <v>18152</v>
      </c>
      <c r="D23" s="60">
        <v>2610</v>
      </c>
      <c r="E23" s="60">
        <v>1</v>
      </c>
      <c r="F23" s="60">
        <f t="shared" si="0"/>
        <v>20763</v>
      </c>
      <c r="G23" s="61">
        <f t="shared" si="1"/>
        <v>20762</v>
      </c>
    </row>
    <row r="24" spans="1:7" ht="12" customHeight="1">
      <c r="A24" s="107"/>
      <c r="B24" s="101">
        <v>11</v>
      </c>
      <c r="C24" s="64">
        <v>17833</v>
      </c>
      <c r="D24" s="64">
        <v>2776</v>
      </c>
      <c r="E24" s="64">
        <v>1</v>
      </c>
      <c r="F24" s="60">
        <f t="shared" si="0"/>
        <v>20610</v>
      </c>
      <c r="G24" s="61">
        <f t="shared" si="1"/>
        <v>20609</v>
      </c>
    </row>
    <row r="25" spans="1:7" ht="12" customHeight="1">
      <c r="A25" s="107"/>
      <c r="B25" s="101">
        <v>18</v>
      </c>
      <c r="C25" s="64">
        <v>15957</v>
      </c>
      <c r="D25" s="64">
        <v>2571</v>
      </c>
      <c r="E25" s="64">
        <v>1</v>
      </c>
      <c r="F25" s="60">
        <f t="shared" si="0"/>
        <v>18529</v>
      </c>
      <c r="G25" s="61">
        <f t="shared" si="1"/>
        <v>18528</v>
      </c>
    </row>
    <row r="26" spans="1:7" ht="12" customHeight="1">
      <c r="A26" s="107"/>
      <c r="B26" s="101">
        <v>25</v>
      </c>
      <c r="C26" s="64">
        <v>15296</v>
      </c>
      <c r="D26" s="64">
        <v>2458</v>
      </c>
      <c r="E26" s="64">
        <v>1</v>
      </c>
      <c r="F26" s="60">
        <f t="shared" si="0"/>
        <v>17755</v>
      </c>
      <c r="G26" s="61">
        <f t="shared" si="1"/>
        <v>17754</v>
      </c>
    </row>
    <row r="27" spans="1:7" ht="12" customHeight="1">
      <c r="A27" s="107" t="s">
        <v>342</v>
      </c>
      <c r="B27" s="101">
        <v>2</v>
      </c>
      <c r="C27" s="64">
        <v>15789</v>
      </c>
      <c r="D27" s="64">
        <v>2489</v>
      </c>
      <c r="E27" s="64">
        <v>1</v>
      </c>
      <c r="F27" s="60">
        <v>18279</v>
      </c>
      <c r="G27" s="61">
        <f t="shared" si="1"/>
        <v>18278</v>
      </c>
    </row>
    <row r="28" spans="1:7" ht="12" customHeight="1">
      <c r="A28" s="107"/>
      <c r="B28" s="101">
        <v>9</v>
      </c>
      <c r="C28" s="64">
        <v>14045</v>
      </c>
      <c r="D28" s="64">
        <v>2389</v>
      </c>
      <c r="E28" s="64">
        <v>1</v>
      </c>
      <c r="F28" s="60">
        <f t="shared" si="0"/>
        <v>16435</v>
      </c>
      <c r="G28" s="61">
        <f t="shared" si="1"/>
        <v>16434</v>
      </c>
    </row>
    <row r="29" spans="1:7" ht="12" customHeight="1">
      <c r="A29" s="107"/>
      <c r="B29" s="101">
        <v>16</v>
      </c>
      <c r="C29" s="64">
        <v>14188</v>
      </c>
      <c r="D29" s="64">
        <v>2320</v>
      </c>
      <c r="E29" s="64">
        <v>1</v>
      </c>
      <c r="F29" s="60">
        <f t="shared" si="0"/>
        <v>16509</v>
      </c>
      <c r="G29" s="61">
        <f t="shared" si="1"/>
        <v>16508</v>
      </c>
    </row>
    <row r="30" spans="1:7" ht="12" customHeight="1">
      <c r="A30" s="107"/>
      <c r="B30" s="101">
        <v>23</v>
      </c>
      <c r="C30" s="64">
        <v>12743</v>
      </c>
      <c r="D30" s="64">
        <v>2180</v>
      </c>
      <c r="E30" s="64">
        <v>1</v>
      </c>
      <c r="F30" s="60">
        <f t="shared" si="0"/>
        <v>14924</v>
      </c>
      <c r="G30" s="61">
        <f t="shared" si="1"/>
        <v>14923</v>
      </c>
    </row>
    <row r="31" spans="1:7" ht="12" customHeight="1">
      <c r="A31" s="107"/>
      <c r="B31" s="101">
        <v>30</v>
      </c>
      <c r="C31" s="64">
        <v>11521</v>
      </c>
      <c r="D31" s="64">
        <v>2088</v>
      </c>
      <c r="E31" s="64">
        <v>0</v>
      </c>
      <c r="F31" s="60">
        <f t="shared" si="0"/>
        <v>13609</v>
      </c>
      <c r="G31" s="61">
        <f t="shared" si="1"/>
        <v>13609</v>
      </c>
    </row>
    <row r="32" spans="1:7" ht="12" customHeight="1">
      <c r="A32" s="107" t="s">
        <v>343</v>
      </c>
      <c r="B32" s="101">
        <v>6</v>
      </c>
      <c r="C32" s="64">
        <v>10317</v>
      </c>
      <c r="D32" s="64">
        <v>2012</v>
      </c>
      <c r="E32" s="64">
        <v>0</v>
      </c>
      <c r="F32" s="60">
        <f t="shared" si="0"/>
        <v>12329</v>
      </c>
      <c r="G32" s="61">
        <f t="shared" si="1"/>
        <v>12329</v>
      </c>
    </row>
    <row r="33" spans="1:7" ht="12" customHeight="1">
      <c r="A33" s="107"/>
      <c r="B33" s="101">
        <v>13</v>
      </c>
      <c r="C33" s="64">
        <v>9258</v>
      </c>
      <c r="D33" s="64">
        <v>2015</v>
      </c>
      <c r="E33" s="64">
        <v>0</v>
      </c>
      <c r="F33" s="60">
        <f t="shared" si="0"/>
        <v>11273</v>
      </c>
      <c r="G33" s="61">
        <f t="shared" si="1"/>
        <v>11273</v>
      </c>
    </row>
    <row r="34" spans="1:7" ht="12" customHeight="1">
      <c r="A34" s="107"/>
      <c r="B34" s="101">
        <v>20</v>
      </c>
      <c r="C34" s="64">
        <v>8766</v>
      </c>
      <c r="D34" s="64">
        <v>1904</v>
      </c>
      <c r="E34" s="64">
        <v>0</v>
      </c>
      <c r="F34" s="60">
        <f t="shared" si="0"/>
        <v>10670</v>
      </c>
      <c r="G34" s="61">
        <f t="shared" si="1"/>
        <v>10670</v>
      </c>
    </row>
    <row r="35" spans="1:7" ht="12" customHeight="1">
      <c r="A35" s="107"/>
      <c r="B35" s="101">
        <v>27</v>
      </c>
      <c r="C35" s="64">
        <v>8889</v>
      </c>
      <c r="D35" s="64">
        <v>1777</v>
      </c>
      <c r="E35" s="64">
        <v>0</v>
      </c>
      <c r="F35" s="60">
        <f t="shared" si="0"/>
        <v>10666</v>
      </c>
      <c r="G35" s="61">
        <f t="shared" si="1"/>
        <v>10666</v>
      </c>
    </row>
    <row r="36" spans="1:7" ht="12" customHeight="1">
      <c r="A36" s="107" t="s">
        <v>351</v>
      </c>
      <c r="B36" s="101">
        <v>4</v>
      </c>
      <c r="C36" s="64">
        <v>9571</v>
      </c>
      <c r="D36" s="64">
        <v>1742</v>
      </c>
      <c r="E36" s="64">
        <v>0</v>
      </c>
      <c r="F36" s="60">
        <f t="shared" si="0"/>
        <v>11313</v>
      </c>
      <c r="G36" s="61">
        <f t="shared" si="1"/>
        <v>11313</v>
      </c>
    </row>
    <row r="37" spans="1:7" ht="12" customHeight="1">
      <c r="A37" s="107"/>
      <c r="B37" s="101">
        <v>11</v>
      </c>
      <c r="C37" s="64">
        <v>9266</v>
      </c>
      <c r="D37" s="64">
        <v>1424</v>
      </c>
      <c r="E37" s="64">
        <v>0</v>
      </c>
      <c r="F37" s="60">
        <f t="shared" si="0"/>
        <v>10690</v>
      </c>
      <c r="G37" s="61">
        <f t="shared" si="1"/>
        <v>10690</v>
      </c>
    </row>
    <row r="38" spans="1:7" ht="12" customHeight="1">
      <c r="A38" s="107"/>
      <c r="B38" s="101">
        <v>18</v>
      </c>
      <c r="C38" s="64">
        <v>9541</v>
      </c>
      <c r="D38" s="64">
        <v>1470</v>
      </c>
      <c r="E38" s="64">
        <v>0</v>
      </c>
      <c r="F38" s="60">
        <f t="shared" si="0"/>
        <v>11011</v>
      </c>
      <c r="G38" s="61">
        <f t="shared" si="1"/>
        <v>11011</v>
      </c>
    </row>
    <row r="39" spans="1:7" ht="12" customHeight="1">
      <c r="A39" s="107"/>
      <c r="B39" s="101">
        <v>25</v>
      </c>
      <c r="C39" s="64">
        <v>8527</v>
      </c>
      <c r="D39" s="64">
        <v>1470</v>
      </c>
      <c r="E39" s="64">
        <v>0</v>
      </c>
      <c r="F39" s="60">
        <f t="shared" si="0"/>
        <v>9997</v>
      </c>
      <c r="G39" s="61">
        <f t="shared" si="1"/>
        <v>9997</v>
      </c>
    </row>
    <row r="40" spans="1:7" ht="12" customHeight="1">
      <c r="A40" s="107" t="s">
        <v>352</v>
      </c>
      <c r="B40" s="101">
        <v>1</v>
      </c>
      <c r="C40" s="64">
        <v>8245</v>
      </c>
      <c r="D40" s="64">
        <v>1500</v>
      </c>
      <c r="E40" s="64">
        <v>0</v>
      </c>
      <c r="F40" s="60">
        <f t="shared" si="0"/>
        <v>9745</v>
      </c>
      <c r="G40" s="61">
        <f t="shared" si="1"/>
        <v>9745</v>
      </c>
    </row>
    <row r="41" spans="1:7" ht="12" customHeight="1">
      <c r="A41" s="107"/>
      <c r="B41" s="101">
        <v>8</v>
      </c>
      <c r="C41" s="64">
        <v>8298</v>
      </c>
      <c r="D41" s="64">
        <v>1525</v>
      </c>
      <c r="E41" s="64">
        <v>0</v>
      </c>
      <c r="F41" s="60">
        <f t="shared" si="0"/>
        <v>9823</v>
      </c>
      <c r="G41" s="61">
        <f t="shared" si="1"/>
        <v>9823</v>
      </c>
    </row>
    <row r="42" spans="1:7" ht="12" customHeight="1">
      <c r="A42" s="107"/>
      <c r="B42" s="101">
        <v>15</v>
      </c>
      <c r="C42" s="64">
        <v>11978</v>
      </c>
      <c r="D42" s="64">
        <v>1411</v>
      </c>
      <c r="E42" s="64">
        <v>0</v>
      </c>
      <c r="F42" s="60">
        <f t="shared" si="0"/>
        <v>13389</v>
      </c>
      <c r="G42" s="61">
        <f t="shared" si="1"/>
        <v>13389</v>
      </c>
    </row>
    <row r="43" spans="1:7" ht="12" customHeight="1">
      <c r="A43" s="107"/>
      <c r="B43" s="101">
        <v>22</v>
      </c>
      <c r="C43" s="64">
        <v>12740</v>
      </c>
      <c r="D43" s="64">
        <v>1411</v>
      </c>
      <c r="E43" s="101">
        <v>0</v>
      </c>
      <c r="F43" s="60">
        <f t="shared" si="0"/>
        <v>14151</v>
      </c>
      <c r="G43" s="61">
        <f t="shared" si="1"/>
        <v>14151</v>
      </c>
    </row>
    <row r="44" spans="1:7" ht="12" customHeight="1">
      <c r="A44" s="107"/>
      <c r="B44" s="101">
        <v>29</v>
      </c>
      <c r="C44" s="64">
        <v>13012</v>
      </c>
      <c r="D44" s="64">
        <v>1365</v>
      </c>
      <c r="E44" s="101">
        <v>0</v>
      </c>
      <c r="F44" s="60">
        <f t="shared" si="0"/>
        <v>14377</v>
      </c>
      <c r="G44" s="61">
        <f t="shared" si="1"/>
        <v>14377</v>
      </c>
    </row>
    <row r="45" spans="1:7" ht="12" customHeight="1">
      <c r="A45" s="107" t="s">
        <v>353</v>
      </c>
      <c r="B45" s="101">
        <v>5</v>
      </c>
      <c r="C45" s="64">
        <v>13964</v>
      </c>
      <c r="D45" s="64">
        <v>1301</v>
      </c>
      <c r="E45" s="64">
        <v>0</v>
      </c>
      <c r="F45" s="60">
        <f t="shared" si="0"/>
        <v>15265</v>
      </c>
      <c r="G45" s="61">
        <f t="shared" si="1"/>
        <v>15265</v>
      </c>
    </row>
    <row r="46" spans="1:7" ht="12" customHeight="1">
      <c r="A46" s="107"/>
      <c r="B46" s="101">
        <v>12</v>
      </c>
      <c r="C46" s="64">
        <v>13690</v>
      </c>
      <c r="D46" s="64">
        <v>1305</v>
      </c>
      <c r="E46" s="64">
        <v>0</v>
      </c>
      <c r="F46" s="60">
        <f t="shared" si="0"/>
        <v>14995</v>
      </c>
      <c r="G46" s="61">
        <f t="shared" si="1"/>
        <v>14995</v>
      </c>
    </row>
    <row r="47" spans="1:7" ht="12" customHeight="1">
      <c r="A47" s="107"/>
      <c r="B47" s="101">
        <v>19</v>
      </c>
      <c r="C47" s="64">
        <v>14760</v>
      </c>
      <c r="D47" s="64">
        <v>1224</v>
      </c>
      <c r="E47" s="64">
        <v>0</v>
      </c>
      <c r="F47" s="60">
        <f t="shared" si="0"/>
        <v>15984</v>
      </c>
      <c r="G47" s="61">
        <f t="shared" si="1"/>
        <v>15984</v>
      </c>
    </row>
    <row r="48" spans="1:7" ht="12" customHeight="1">
      <c r="A48" s="107"/>
      <c r="B48" s="101">
        <v>26</v>
      </c>
      <c r="C48" s="64">
        <v>15810</v>
      </c>
      <c r="D48" s="64">
        <v>1228</v>
      </c>
      <c r="E48" s="64">
        <v>0</v>
      </c>
      <c r="F48" s="60">
        <f t="shared" si="0"/>
        <v>17038</v>
      </c>
      <c r="G48" s="61">
        <f t="shared" si="1"/>
        <v>17038</v>
      </c>
    </row>
    <row r="49" spans="1:7" ht="12" customHeight="1">
      <c r="A49" s="107" t="s">
        <v>354</v>
      </c>
      <c r="B49" s="101">
        <v>3</v>
      </c>
      <c r="C49" s="64">
        <v>15497</v>
      </c>
      <c r="D49" s="64">
        <v>1183</v>
      </c>
      <c r="E49" s="64">
        <v>0</v>
      </c>
      <c r="F49" s="60">
        <f t="shared" si="0"/>
        <v>16680</v>
      </c>
      <c r="G49" s="61">
        <f t="shared" si="1"/>
        <v>16680</v>
      </c>
    </row>
    <row r="50" spans="1:7" ht="12" customHeight="1">
      <c r="A50" s="107"/>
      <c r="B50" s="101">
        <v>10</v>
      </c>
      <c r="C50" s="64">
        <v>15185</v>
      </c>
      <c r="D50" s="64">
        <v>1076</v>
      </c>
      <c r="E50" s="64">
        <v>0</v>
      </c>
      <c r="F50" s="60">
        <f t="shared" si="0"/>
        <v>16261</v>
      </c>
      <c r="G50" s="61">
        <f t="shared" si="1"/>
        <v>16261</v>
      </c>
    </row>
    <row r="51" spans="1:7" ht="12" customHeight="1">
      <c r="A51" s="107"/>
      <c r="B51" s="101">
        <v>17</v>
      </c>
      <c r="C51" s="64">
        <v>14966</v>
      </c>
      <c r="D51" s="64">
        <v>1076</v>
      </c>
      <c r="E51" s="64">
        <v>0</v>
      </c>
      <c r="F51" s="60">
        <f t="shared" si="0"/>
        <v>16042</v>
      </c>
      <c r="G51" s="61">
        <f t="shared" si="1"/>
        <v>16042</v>
      </c>
    </row>
    <row r="52" spans="1:7" ht="12" customHeight="1">
      <c r="A52" s="107"/>
      <c r="B52" s="101">
        <v>24</v>
      </c>
      <c r="C52" s="64">
        <v>14043</v>
      </c>
      <c r="D52" s="64">
        <v>1012</v>
      </c>
      <c r="E52" s="64">
        <v>0</v>
      </c>
      <c r="F52" s="60">
        <f t="shared" si="0"/>
        <v>15055</v>
      </c>
      <c r="G52" s="61">
        <f t="shared" si="1"/>
        <v>15055</v>
      </c>
    </row>
    <row r="53" spans="1:7" ht="12" customHeight="1">
      <c r="A53" s="107"/>
      <c r="B53" s="101">
        <v>31</v>
      </c>
      <c r="C53" s="64">
        <v>12112</v>
      </c>
      <c r="D53" s="64">
        <v>984</v>
      </c>
      <c r="E53" s="64">
        <v>0</v>
      </c>
      <c r="F53" s="60">
        <f>E53+D53+C53</f>
        <v>13096</v>
      </c>
      <c r="G53" s="61">
        <f>F53-E53</f>
        <v>13096</v>
      </c>
    </row>
    <row r="54" spans="1:7" ht="12" customHeight="1">
      <c r="A54" s="107" t="s">
        <v>355</v>
      </c>
      <c r="B54" s="101">
        <v>7</v>
      </c>
      <c r="C54" s="64">
        <v>12016</v>
      </c>
      <c r="D54" s="101">
        <v>884</v>
      </c>
      <c r="E54" s="101">
        <v>0</v>
      </c>
      <c r="F54" s="60">
        <f t="shared" si="0"/>
        <v>12900</v>
      </c>
      <c r="G54" s="61">
        <f t="shared" si="1"/>
        <v>12900</v>
      </c>
    </row>
    <row r="55" spans="1:7" ht="12" customHeight="1">
      <c r="A55" s="107"/>
      <c r="B55" s="101">
        <v>14</v>
      </c>
      <c r="C55" s="64">
        <v>12917</v>
      </c>
      <c r="D55" s="64">
        <v>880</v>
      </c>
      <c r="E55" s="64">
        <v>0</v>
      </c>
      <c r="F55" s="60">
        <f t="shared" si="0"/>
        <v>13797</v>
      </c>
      <c r="G55" s="61">
        <f t="shared" si="1"/>
        <v>13797</v>
      </c>
    </row>
    <row r="56" spans="1:7" ht="12" customHeight="1">
      <c r="A56" s="107"/>
      <c r="B56" s="101">
        <v>21</v>
      </c>
      <c r="C56" s="64">
        <v>12222</v>
      </c>
      <c r="D56" s="64">
        <v>847</v>
      </c>
      <c r="E56" s="64">
        <v>0</v>
      </c>
      <c r="F56" s="60">
        <f t="shared" si="0"/>
        <v>13069</v>
      </c>
      <c r="G56" s="61">
        <f t="shared" si="1"/>
        <v>13069</v>
      </c>
    </row>
    <row r="57" spans="1:7" ht="12" customHeight="1">
      <c r="A57" s="107"/>
      <c r="B57" s="101">
        <v>28</v>
      </c>
      <c r="C57" s="64">
        <v>11831</v>
      </c>
      <c r="D57" s="64">
        <v>756</v>
      </c>
      <c r="E57" s="64">
        <v>0</v>
      </c>
      <c r="F57" s="60">
        <f t="shared" si="0"/>
        <v>12587</v>
      </c>
      <c r="G57" s="61">
        <f t="shared" si="1"/>
        <v>12587</v>
      </c>
    </row>
    <row r="58" spans="1:7" ht="12" customHeight="1">
      <c r="A58" s="107" t="s">
        <v>356</v>
      </c>
      <c r="B58" s="101">
        <v>5</v>
      </c>
      <c r="C58" s="64">
        <v>13636</v>
      </c>
      <c r="D58" s="64">
        <v>756</v>
      </c>
      <c r="E58" s="64">
        <v>0</v>
      </c>
      <c r="F58" s="60">
        <f t="shared" si="0"/>
        <v>14392</v>
      </c>
      <c r="G58" s="61">
        <f t="shared" si="1"/>
        <v>14392</v>
      </c>
    </row>
    <row r="59" spans="1:7" ht="12" customHeight="1">
      <c r="A59" s="107"/>
      <c r="B59" s="101">
        <v>12</v>
      </c>
      <c r="C59" s="64">
        <v>11920</v>
      </c>
      <c r="D59" s="64">
        <v>694</v>
      </c>
      <c r="E59" s="64">
        <v>0</v>
      </c>
      <c r="F59" s="60">
        <f t="shared" si="0"/>
        <v>12614</v>
      </c>
      <c r="G59" s="61">
        <f t="shared" si="1"/>
        <v>12614</v>
      </c>
    </row>
    <row r="60" spans="1:7" ht="12" customHeight="1">
      <c r="A60" s="107"/>
      <c r="B60" s="101">
        <v>19</v>
      </c>
      <c r="C60" s="64">
        <v>12517</v>
      </c>
      <c r="D60" s="64">
        <v>613</v>
      </c>
      <c r="E60" s="64">
        <v>0</v>
      </c>
      <c r="F60" s="60">
        <f t="shared" si="0"/>
        <v>13130</v>
      </c>
      <c r="G60" s="61">
        <f t="shared" si="1"/>
        <v>13130</v>
      </c>
    </row>
    <row r="61" spans="1:7" ht="12" customHeight="1">
      <c r="A61" s="107"/>
      <c r="B61" s="101">
        <v>26</v>
      </c>
      <c r="C61" s="64">
        <v>13092</v>
      </c>
      <c r="D61" s="64">
        <v>613</v>
      </c>
      <c r="E61" s="64">
        <v>0</v>
      </c>
      <c r="F61" s="60">
        <f t="shared" si="0"/>
        <v>13705</v>
      </c>
      <c r="G61" s="61">
        <f t="shared" si="1"/>
        <v>13705</v>
      </c>
    </row>
    <row r="62" spans="1:7" ht="12" customHeight="1" thickBot="1">
      <c r="A62" s="109"/>
      <c r="B62" s="110"/>
      <c r="C62" s="111"/>
      <c r="D62" s="111"/>
      <c r="E62" s="111"/>
      <c r="F62" s="112">
        <f t="shared" si="0"/>
        <v>0</v>
      </c>
      <c r="G62" s="74">
        <f t="shared" si="1"/>
        <v>0</v>
      </c>
    </row>
    <row r="63" spans="1:7" ht="8.25" customHeight="1">
      <c r="A63" s="97" t="s">
        <v>25</v>
      </c>
      <c r="B63" s="97"/>
      <c r="C63" s="97"/>
      <c r="D63" s="97"/>
      <c r="E63" s="97"/>
      <c r="F63" s="97"/>
      <c r="G63" s="97"/>
    </row>
    <row r="64" spans="1:7">
      <c r="A64" s="15" t="s">
        <v>360</v>
      </c>
      <c r="B64" s="97"/>
      <c r="C64" s="97"/>
      <c r="D64" s="97"/>
      <c r="E64" s="97"/>
      <c r="F64" s="97"/>
      <c r="G64" s="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zoomScaleNormal="100"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19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44199</v>
      </c>
      <c r="B10" s="12">
        <v>18301</v>
      </c>
      <c r="C10" s="12">
        <v>463</v>
      </c>
      <c r="D10" s="12">
        <v>0</v>
      </c>
      <c r="E10" s="12">
        <f>IF(AND(ISBLANK(B10),ISBLANK(C10)),"",SUM(B10:D10))</f>
        <v>18764</v>
      </c>
      <c r="F10" s="13">
        <f>IF(AND(ISBLANK(B10),ISBLANK(C10)),"",E10-D10)</f>
        <v>18764</v>
      </c>
    </row>
    <row r="11" spans="1:6" ht="13.5" customHeight="1">
      <c r="A11" s="27">
        <v>44206</v>
      </c>
      <c r="B11" s="12">
        <v>17063</v>
      </c>
      <c r="C11" s="12">
        <v>463</v>
      </c>
      <c r="D11" s="12">
        <v>0</v>
      </c>
      <c r="E11" s="12">
        <f>IF(AND(ISBLANK(B11),ISBLANK(C11)),"",SUM(B11:D11))</f>
        <v>17526</v>
      </c>
      <c r="F11" s="13">
        <f>IF(AND(ISBLANK(B11),ISBLANK(C11)),"",E11-D11)</f>
        <v>17526</v>
      </c>
    </row>
    <row r="12" spans="1:6" ht="13.5" customHeight="1">
      <c r="A12" s="22">
        <v>44214</v>
      </c>
      <c r="B12" s="4">
        <v>17081</v>
      </c>
      <c r="C12" s="4">
        <v>463</v>
      </c>
      <c r="D12" s="4">
        <v>0</v>
      </c>
      <c r="E12" s="12">
        <f>IF(AND(ISBLANK(B12),ISBLANK(C12)),"",SUM(B12:D12))</f>
        <v>17544</v>
      </c>
      <c r="F12" s="13">
        <f>IF(AND(ISBLANK(B12),ISBLANK(C12)),"",E12-D12)</f>
        <v>17544</v>
      </c>
    </row>
    <row r="13" spans="1:6" ht="13.5" customHeight="1">
      <c r="A13" s="22">
        <v>44220</v>
      </c>
      <c r="B13" s="12">
        <v>17470</v>
      </c>
      <c r="C13" s="12">
        <v>463</v>
      </c>
      <c r="D13" s="12">
        <v>0</v>
      </c>
      <c r="E13" s="12">
        <f t="shared" ref="E13:E61" si="0">IF(AND(ISBLANK(B13),ISBLANK(C13)),"",SUM(B13:D13))</f>
        <v>17933</v>
      </c>
      <c r="F13" s="13">
        <f t="shared" ref="F13:F61" si="1">IF(AND(ISBLANK(B13),ISBLANK(C13)),"",E13-D13)</f>
        <v>17933</v>
      </c>
    </row>
    <row r="14" spans="1:6" ht="13.5" customHeight="1">
      <c r="A14" s="22">
        <v>44227</v>
      </c>
      <c r="B14" s="12">
        <v>17549</v>
      </c>
      <c r="C14" s="12">
        <v>463</v>
      </c>
      <c r="D14" s="12">
        <v>0</v>
      </c>
      <c r="E14" s="12">
        <f t="shared" si="0"/>
        <v>18012</v>
      </c>
      <c r="F14" s="13">
        <f t="shared" si="1"/>
        <v>18012</v>
      </c>
    </row>
    <row r="15" spans="1:6" ht="13.5" customHeight="1">
      <c r="A15" s="22">
        <v>44234</v>
      </c>
      <c r="B15" s="12">
        <v>18124</v>
      </c>
      <c r="C15" s="12">
        <v>463</v>
      </c>
      <c r="D15" s="12">
        <v>0</v>
      </c>
      <c r="E15" s="12">
        <f t="shared" si="0"/>
        <v>18587</v>
      </c>
      <c r="F15" s="13">
        <f t="shared" si="1"/>
        <v>18587</v>
      </c>
    </row>
    <row r="16" spans="1:6" ht="13.5" customHeight="1">
      <c r="A16" s="27">
        <v>44242</v>
      </c>
      <c r="B16" s="12">
        <v>18227</v>
      </c>
      <c r="C16" s="12">
        <v>463</v>
      </c>
      <c r="D16" s="12">
        <v>0</v>
      </c>
      <c r="E16" s="12">
        <f t="shared" si="0"/>
        <v>18690</v>
      </c>
      <c r="F16" s="13">
        <f t="shared" si="1"/>
        <v>18690</v>
      </c>
    </row>
    <row r="17" spans="1:8" ht="13.5" customHeight="1">
      <c r="A17" s="22">
        <v>44248</v>
      </c>
      <c r="B17" s="12">
        <v>18257</v>
      </c>
      <c r="C17" s="12">
        <v>463</v>
      </c>
      <c r="D17" s="12">
        <v>0</v>
      </c>
      <c r="E17" s="12">
        <f t="shared" si="0"/>
        <v>18720</v>
      </c>
      <c r="F17" s="13">
        <f t="shared" si="1"/>
        <v>18720</v>
      </c>
    </row>
    <row r="18" spans="1:8" ht="13.5" customHeight="1">
      <c r="A18" s="22">
        <v>44255</v>
      </c>
      <c r="B18" s="12">
        <v>18345</v>
      </c>
      <c r="C18" s="12">
        <v>463</v>
      </c>
      <c r="D18" s="12">
        <v>0</v>
      </c>
      <c r="E18" s="12">
        <f t="shared" si="0"/>
        <v>18808</v>
      </c>
      <c r="F18" s="13">
        <f t="shared" si="1"/>
        <v>18808</v>
      </c>
    </row>
    <row r="19" spans="1:8" ht="13.5" customHeight="1">
      <c r="A19" s="22">
        <v>44262</v>
      </c>
      <c r="B19" s="12">
        <v>18645</v>
      </c>
      <c r="C19" s="12">
        <v>463</v>
      </c>
      <c r="D19" s="12">
        <v>0</v>
      </c>
      <c r="E19" s="12">
        <f t="shared" si="0"/>
        <v>19108</v>
      </c>
      <c r="F19" s="13">
        <f t="shared" si="1"/>
        <v>19108</v>
      </c>
    </row>
    <row r="20" spans="1:8" ht="13.5" customHeight="1">
      <c r="A20" s="22">
        <v>44269</v>
      </c>
      <c r="B20" s="12">
        <v>18618</v>
      </c>
      <c r="C20" s="12">
        <v>463</v>
      </c>
      <c r="D20" s="12">
        <v>0</v>
      </c>
      <c r="E20" s="12">
        <f t="shared" si="0"/>
        <v>19081</v>
      </c>
      <c r="F20" s="13">
        <f t="shared" si="1"/>
        <v>19081</v>
      </c>
      <c r="H20" s="31"/>
    </row>
    <row r="21" spans="1:8" ht="13.5" customHeight="1">
      <c r="A21" s="22">
        <v>44276</v>
      </c>
      <c r="B21" s="12">
        <v>18193</v>
      </c>
      <c r="C21" s="12">
        <v>463</v>
      </c>
      <c r="D21" s="12">
        <v>0</v>
      </c>
      <c r="E21" s="12">
        <f t="shared" si="0"/>
        <v>18656</v>
      </c>
      <c r="F21" s="13">
        <f t="shared" si="1"/>
        <v>18656</v>
      </c>
    </row>
    <row r="22" spans="1:8" ht="13.5" customHeight="1">
      <c r="A22" s="22">
        <v>44283</v>
      </c>
      <c r="B22" s="12">
        <v>18432</v>
      </c>
      <c r="C22" s="12">
        <v>463</v>
      </c>
      <c r="D22" s="12">
        <v>0</v>
      </c>
      <c r="E22" s="12">
        <f t="shared" si="0"/>
        <v>18895</v>
      </c>
      <c r="F22" s="13">
        <f t="shared" si="1"/>
        <v>18895</v>
      </c>
    </row>
    <row r="23" spans="1:8" ht="13.5" customHeight="1">
      <c r="A23" s="22">
        <v>44290</v>
      </c>
      <c r="B23" s="12">
        <v>18421</v>
      </c>
      <c r="C23" s="12">
        <v>463</v>
      </c>
      <c r="D23" s="12">
        <v>0</v>
      </c>
      <c r="E23" s="12">
        <f t="shared" si="0"/>
        <v>18884</v>
      </c>
      <c r="F23" s="13">
        <f t="shared" si="1"/>
        <v>18884</v>
      </c>
    </row>
    <row r="24" spans="1:8" ht="13.5" customHeight="1">
      <c r="A24" s="22">
        <v>44297</v>
      </c>
      <c r="B24" s="12">
        <v>17617</v>
      </c>
      <c r="C24" s="12">
        <v>463</v>
      </c>
      <c r="D24" s="12">
        <v>0</v>
      </c>
      <c r="E24" s="12">
        <f t="shared" si="0"/>
        <v>18080</v>
      </c>
      <c r="F24" s="13">
        <f t="shared" si="1"/>
        <v>18080</v>
      </c>
    </row>
    <row r="25" spans="1:8" ht="13.5" customHeight="1">
      <c r="A25" s="22">
        <v>44304</v>
      </c>
      <c r="B25" s="12">
        <v>18307</v>
      </c>
      <c r="C25" s="12">
        <v>463</v>
      </c>
      <c r="D25" s="12">
        <v>0</v>
      </c>
      <c r="E25" s="12">
        <f t="shared" si="0"/>
        <v>18770</v>
      </c>
      <c r="F25" s="13">
        <f t="shared" si="1"/>
        <v>18770</v>
      </c>
    </row>
    <row r="26" spans="1:8" ht="13.5" customHeight="1">
      <c r="A26" s="22">
        <v>44311</v>
      </c>
      <c r="B26" s="12">
        <v>18734</v>
      </c>
      <c r="C26" s="12">
        <v>463</v>
      </c>
      <c r="D26" s="12">
        <v>0</v>
      </c>
      <c r="E26" s="12">
        <f t="shared" si="0"/>
        <v>19197</v>
      </c>
      <c r="F26" s="13">
        <f t="shared" si="1"/>
        <v>19197</v>
      </c>
    </row>
    <row r="27" spans="1:8" ht="13.5" customHeight="1">
      <c r="A27" s="22">
        <v>44318</v>
      </c>
      <c r="B27" s="12">
        <v>16655</v>
      </c>
      <c r="C27" s="12">
        <v>463</v>
      </c>
      <c r="D27" s="12">
        <v>0</v>
      </c>
      <c r="E27" s="12">
        <f t="shared" si="0"/>
        <v>17118</v>
      </c>
      <c r="F27" s="13">
        <f t="shared" si="1"/>
        <v>17118</v>
      </c>
    </row>
    <row r="28" spans="1:8" ht="13.5" customHeight="1">
      <c r="A28" s="22">
        <v>44325</v>
      </c>
      <c r="B28" s="12">
        <v>16707</v>
      </c>
      <c r="C28" s="12">
        <v>463</v>
      </c>
      <c r="D28" s="12">
        <v>0</v>
      </c>
      <c r="E28" s="12">
        <f t="shared" si="0"/>
        <v>17170</v>
      </c>
      <c r="F28" s="13">
        <f t="shared" si="1"/>
        <v>17170</v>
      </c>
    </row>
    <row r="29" spans="1:8" ht="13.5" customHeight="1">
      <c r="A29" s="22">
        <v>44332</v>
      </c>
      <c r="B29" s="12">
        <v>16613</v>
      </c>
      <c r="C29" s="12">
        <v>463</v>
      </c>
      <c r="D29" s="12">
        <v>0</v>
      </c>
      <c r="E29" s="12">
        <f t="shared" si="0"/>
        <v>17076</v>
      </c>
      <c r="F29" s="13">
        <f t="shared" si="1"/>
        <v>17076</v>
      </c>
    </row>
    <row r="30" spans="1:8" ht="13.5" customHeight="1">
      <c r="A30" s="22">
        <v>44339</v>
      </c>
      <c r="B30" s="12">
        <v>16259</v>
      </c>
      <c r="C30" s="12">
        <v>463</v>
      </c>
      <c r="D30" s="12">
        <v>0</v>
      </c>
      <c r="E30" s="12">
        <f t="shared" si="0"/>
        <v>16722</v>
      </c>
      <c r="F30" s="13">
        <f t="shared" si="1"/>
        <v>16722</v>
      </c>
    </row>
    <row r="31" spans="1:8" ht="13.5" customHeight="1">
      <c r="A31" s="22">
        <v>44347</v>
      </c>
      <c r="B31" s="12">
        <v>14870</v>
      </c>
      <c r="C31" s="12">
        <v>463</v>
      </c>
      <c r="D31" s="12">
        <v>0</v>
      </c>
      <c r="E31" s="12">
        <f t="shared" si="0"/>
        <v>15333</v>
      </c>
      <c r="F31" s="13">
        <f t="shared" si="1"/>
        <v>15333</v>
      </c>
    </row>
    <row r="32" spans="1:8" ht="13.5" customHeight="1">
      <c r="A32" s="22">
        <v>44353</v>
      </c>
      <c r="B32" s="12">
        <v>15166</v>
      </c>
      <c r="C32" s="12">
        <v>463</v>
      </c>
      <c r="D32" s="12">
        <v>0</v>
      </c>
      <c r="E32" s="12">
        <f t="shared" si="0"/>
        <v>15629</v>
      </c>
      <c r="F32" s="13">
        <f t="shared" si="1"/>
        <v>15629</v>
      </c>
    </row>
    <row r="33" spans="1:6" ht="13.5" customHeight="1">
      <c r="A33" s="22">
        <v>44360</v>
      </c>
      <c r="B33" s="12">
        <v>14451</v>
      </c>
      <c r="C33" s="12">
        <v>463</v>
      </c>
      <c r="D33" s="12">
        <v>0</v>
      </c>
      <c r="E33" s="12">
        <f t="shared" si="0"/>
        <v>14914</v>
      </c>
      <c r="F33" s="13">
        <f t="shared" si="1"/>
        <v>14914</v>
      </c>
    </row>
    <row r="34" spans="1:6" ht="13.5" customHeight="1">
      <c r="A34" s="22">
        <v>44367</v>
      </c>
      <c r="B34" s="12">
        <v>14873</v>
      </c>
      <c r="C34" s="12">
        <v>463</v>
      </c>
      <c r="D34" s="12">
        <v>0</v>
      </c>
      <c r="E34" s="12">
        <f t="shared" si="0"/>
        <v>15336</v>
      </c>
      <c r="F34" s="13">
        <f t="shared" si="1"/>
        <v>15336</v>
      </c>
    </row>
    <row r="35" spans="1:6" ht="13.5" customHeight="1">
      <c r="A35" s="22">
        <v>44374</v>
      </c>
      <c r="B35" s="12">
        <v>15849</v>
      </c>
      <c r="C35" s="12">
        <v>463</v>
      </c>
      <c r="D35" s="12">
        <v>0</v>
      </c>
      <c r="E35" s="12">
        <f t="shared" si="0"/>
        <v>16312</v>
      </c>
      <c r="F35" s="13">
        <f t="shared" si="1"/>
        <v>16312</v>
      </c>
    </row>
    <row r="36" spans="1:6" ht="13.5" customHeight="1">
      <c r="A36" s="22">
        <v>44382</v>
      </c>
      <c r="B36" s="12">
        <v>16215</v>
      </c>
      <c r="C36" s="12">
        <v>463</v>
      </c>
      <c r="D36" s="12">
        <v>0</v>
      </c>
      <c r="E36" s="12">
        <f t="shared" si="0"/>
        <v>16678</v>
      </c>
      <c r="F36" s="13">
        <f t="shared" si="1"/>
        <v>16678</v>
      </c>
    </row>
    <row r="37" spans="1:6" ht="13.5" customHeight="1">
      <c r="A37" s="29">
        <v>44388</v>
      </c>
      <c r="B37" s="12">
        <v>15908</v>
      </c>
      <c r="C37" s="12">
        <v>463</v>
      </c>
      <c r="D37" s="12">
        <v>0</v>
      </c>
      <c r="E37" s="12">
        <f t="shared" si="0"/>
        <v>16371</v>
      </c>
      <c r="F37" s="13">
        <f t="shared" si="1"/>
        <v>16371</v>
      </c>
    </row>
    <row r="38" spans="1:6" ht="13.5" customHeight="1">
      <c r="A38" s="22">
        <v>44395</v>
      </c>
      <c r="B38" s="12">
        <v>15268</v>
      </c>
      <c r="C38" s="12">
        <v>27</v>
      </c>
      <c r="D38" s="12">
        <v>0</v>
      </c>
      <c r="E38" s="12">
        <f t="shared" si="0"/>
        <v>15295</v>
      </c>
      <c r="F38" s="13">
        <f t="shared" si="1"/>
        <v>15295</v>
      </c>
    </row>
    <row r="39" spans="1:6" ht="13.5" customHeight="1">
      <c r="A39" s="22">
        <v>44402</v>
      </c>
      <c r="B39" s="12">
        <v>16382</v>
      </c>
      <c r="C39" s="12">
        <v>27</v>
      </c>
      <c r="D39" s="12">
        <v>0</v>
      </c>
      <c r="E39" s="12">
        <f t="shared" si="0"/>
        <v>16409</v>
      </c>
      <c r="F39" s="13">
        <f t="shared" si="1"/>
        <v>16409</v>
      </c>
    </row>
    <row r="40" spans="1:6" ht="13.5" customHeight="1">
      <c r="A40" s="22">
        <v>44409</v>
      </c>
      <c r="B40" s="12">
        <v>15627</v>
      </c>
      <c r="C40" s="12">
        <v>27</v>
      </c>
      <c r="D40" s="12">
        <v>0</v>
      </c>
      <c r="E40" s="12">
        <f t="shared" si="0"/>
        <v>15654</v>
      </c>
      <c r="F40" s="13">
        <f t="shared" si="1"/>
        <v>15654</v>
      </c>
    </row>
    <row r="41" spans="1:6" ht="13.5" customHeight="1">
      <c r="A41" s="22">
        <v>44416</v>
      </c>
      <c r="B41" s="12">
        <v>17361</v>
      </c>
      <c r="C41" s="12">
        <v>27</v>
      </c>
      <c r="D41" s="12">
        <v>0</v>
      </c>
      <c r="E41" s="12">
        <f t="shared" si="0"/>
        <v>17388</v>
      </c>
      <c r="F41" s="13">
        <f t="shared" si="1"/>
        <v>17388</v>
      </c>
    </row>
    <row r="42" spans="1:6" ht="13.5" customHeight="1">
      <c r="A42" s="22">
        <v>44423</v>
      </c>
      <c r="B42" s="12">
        <v>17205</v>
      </c>
      <c r="C42" s="12">
        <v>27</v>
      </c>
      <c r="D42" s="12">
        <v>0</v>
      </c>
      <c r="E42" s="12">
        <f t="shared" si="0"/>
        <v>17232</v>
      </c>
      <c r="F42" s="13">
        <f t="shared" si="1"/>
        <v>17232</v>
      </c>
    </row>
    <row r="43" spans="1:6" ht="13.5" customHeight="1">
      <c r="A43" s="27">
        <v>44430</v>
      </c>
      <c r="B43" s="12">
        <v>18763</v>
      </c>
      <c r="C43" s="12">
        <v>27</v>
      </c>
      <c r="D43" s="12">
        <v>0</v>
      </c>
      <c r="E43" s="12">
        <f t="shared" si="0"/>
        <v>18790</v>
      </c>
      <c r="F43" s="13">
        <f t="shared" si="1"/>
        <v>18790</v>
      </c>
    </row>
    <row r="44" spans="1:6" ht="13.5" customHeight="1">
      <c r="A44" s="22">
        <v>44437</v>
      </c>
      <c r="B44" s="12">
        <v>20486</v>
      </c>
      <c r="C44" s="12">
        <v>27</v>
      </c>
      <c r="D44" s="12">
        <v>0</v>
      </c>
      <c r="E44" s="12">
        <f t="shared" si="0"/>
        <v>20513</v>
      </c>
      <c r="F44" s="13">
        <f t="shared" si="1"/>
        <v>20513</v>
      </c>
    </row>
    <row r="45" spans="1:6" ht="13.5" customHeight="1">
      <c r="A45" s="27">
        <v>44445</v>
      </c>
      <c r="B45" s="12">
        <v>21371</v>
      </c>
      <c r="C45" s="12">
        <v>27</v>
      </c>
      <c r="D45" s="12">
        <v>0</v>
      </c>
      <c r="E45" s="12">
        <f t="shared" si="0"/>
        <v>21398</v>
      </c>
      <c r="F45" s="13">
        <f t="shared" si="1"/>
        <v>21398</v>
      </c>
    </row>
    <row r="46" spans="1:6" ht="13.5" customHeight="1">
      <c r="A46" s="22">
        <v>44451</v>
      </c>
      <c r="B46" s="12">
        <v>21129</v>
      </c>
      <c r="C46" s="12">
        <v>27</v>
      </c>
      <c r="D46" s="12">
        <v>0</v>
      </c>
      <c r="E46" s="12">
        <f t="shared" si="0"/>
        <v>21156</v>
      </c>
      <c r="F46" s="13">
        <f t="shared" si="1"/>
        <v>21156</v>
      </c>
    </row>
    <row r="47" spans="1:6" ht="13.5" customHeight="1">
      <c r="A47" s="22">
        <v>44458</v>
      </c>
      <c r="B47" s="12">
        <v>19770</v>
      </c>
      <c r="C47" s="12">
        <v>27</v>
      </c>
      <c r="D47" s="12">
        <v>0</v>
      </c>
      <c r="E47" s="12">
        <f t="shared" si="0"/>
        <v>19797</v>
      </c>
      <c r="F47" s="13">
        <f t="shared" si="1"/>
        <v>19797</v>
      </c>
    </row>
    <row r="48" spans="1:6" ht="13.5" customHeight="1">
      <c r="A48" s="22">
        <v>44465</v>
      </c>
      <c r="B48" s="12">
        <v>20159</v>
      </c>
      <c r="C48" s="12">
        <v>27</v>
      </c>
      <c r="D48" s="12">
        <v>0</v>
      </c>
      <c r="E48" s="12">
        <f t="shared" si="0"/>
        <v>20186</v>
      </c>
      <c r="F48" s="13">
        <f t="shared" si="1"/>
        <v>20186</v>
      </c>
    </row>
    <row r="49" spans="1:6" ht="13.5" customHeight="1">
      <c r="A49" s="22">
        <v>44472</v>
      </c>
      <c r="B49" s="12">
        <v>20590</v>
      </c>
      <c r="C49" s="12">
        <v>27</v>
      </c>
      <c r="D49" s="12">
        <v>0</v>
      </c>
      <c r="E49" s="12">
        <f t="shared" si="0"/>
        <v>20617</v>
      </c>
      <c r="F49" s="13">
        <f t="shared" si="1"/>
        <v>20617</v>
      </c>
    </row>
    <row r="50" spans="1:6" ht="13.5" customHeight="1">
      <c r="A50" s="22">
        <v>44479</v>
      </c>
      <c r="B50" s="12">
        <v>19889</v>
      </c>
      <c r="C50" s="12">
        <v>27</v>
      </c>
      <c r="D50" s="12">
        <v>0</v>
      </c>
      <c r="E50" s="12">
        <f t="shared" si="0"/>
        <v>19916</v>
      </c>
      <c r="F50" s="13">
        <f t="shared" si="1"/>
        <v>19916</v>
      </c>
    </row>
    <row r="51" spans="1:6" ht="13.5" customHeight="1">
      <c r="A51" s="22">
        <v>44486</v>
      </c>
      <c r="B51" s="12">
        <v>19577</v>
      </c>
      <c r="C51" s="12">
        <v>27</v>
      </c>
      <c r="D51" s="12">
        <v>0</v>
      </c>
      <c r="E51" s="12">
        <f t="shared" si="0"/>
        <v>19604</v>
      </c>
      <c r="F51" s="13">
        <f t="shared" si="1"/>
        <v>19604</v>
      </c>
    </row>
    <row r="52" spans="1:6" ht="13.5" customHeight="1">
      <c r="A52" s="22">
        <v>44493</v>
      </c>
      <c r="B52" s="12">
        <v>19649</v>
      </c>
      <c r="C52" s="12">
        <v>27</v>
      </c>
      <c r="D52" s="12">
        <v>0</v>
      </c>
      <c r="E52" s="12">
        <f t="shared" si="0"/>
        <v>19676</v>
      </c>
      <c r="F52" s="13">
        <f t="shared" si="1"/>
        <v>19676</v>
      </c>
    </row>
    <row r="53" spans="1:6" ht="13.5" customHeight="1">
      <c r="A53" s="22">
        <v>44500</v>
      </c>
      <c r="B53" s="12">
        <v>20187</v>
      </c>
      <c r="C53" s="12">
        <v>27</v>
      </c>
      <c r="D53" s="12">
        <v>0</v>
      </c>
      <c r="E53" s="12">
        <f t="shared" si="0"/>
        <v>20214</v>
      </c>
      <c r="F53" s="13">
        <f t="shared" si="1"/>
        <v>20214</v>
      </c>
    </row>
    <row r="54" spans="1:6" ht="13.5" customHeight="1">
      <c r="A54" s="22">
        <v>44507</v>
      </c>
      <c r="B54" s="12">
        <v>20509</v>
      </c>
      <c r="C54" s="12">
        <v>27</v>
      </c>
      <c r="D54" s="12">
        <v>0</v>
      </c>
      <c r="E54" s="12">
        <f t="shared" si="0"/>
        <v>20536</v>
      </c>
      <c r="F54" s="13">
        <f t="shared" si="1"/>
        <v>20536</v>
      </c>
    </row>
    <row r="55" spans="1:6" ht="13.5" customHeight="1">
      <c r="A55" s="22">
        <v>44514</v>
      </c>
      <c r="B55" s="12">
        <v>20771</v>
      </c>
      <c r="C55" s="12">
        <v>27</v>
      </c>
      <c r="D55" s="12">
        <v>0</v>
      </c>
      <c r="E55" s="12">
        <f t="shared" si="0"/>
        <v>20798</v>
      </c>
      <c r="F55" s="13">
        <f t="shared" si="1"/>
        <v>20798</v>
      </c>
    </row>
    <row r="56" spans="1:6" ht="13.5" customHeight="1">
      <c r="A56" s="22">
        <v>44521</v>
      </c>
      <c r="B56" s="12">
        <v>19380</v>
      </c>
      <c r="C56" s="12">
        <v>27</v>
      </c>
      <c r="D56" s="12">
        <v>0</v>
      </c>
      <c r="E56" s="12">
        <f t="shared" si="0"/>
        <v>19407</v>
      </c>
      <c r="F56" s="13">
        <f t="shared" si="1"/>
        <v>19407</v>
      </c>
    </row>
    <row r="57" spans="1:6" ht="13.5" customHeight="1">
      <c r="A57" s="22">
        <v>44528</v>
      </c>
      <c r="B57" s="12">
        <v>20053</v>
      </c>
      <c r="C57" s="12">
        <v>27</v>
      </c>
      <c r="D57" s="12">
        <v>0</v>
      </c>
      <c r="E57" s="12">
        <f t="shared" si="0"/>
        <v>20080</v>
      </c>
      <c r="F57" s="13">
        <f t="shared" si="1"/>
        <v>20080</v>
      </c>
    </row>
    <row r="58" spans="1:6" ht="13.5" customHeight="1">
      <c r="A58" s="22">
        <v>44535</v>
      </c>
      <c r="B58" s="12">
        <v>19456</v>
      </c>
      <c r="C58" s="12">
        <v>27</v>
      </c>
      <c r="D58" s="12">
        <v>0</v>
      </c>
      <c r="E58" s="12">
        <f t="shared" si="0"/>
        <v>19483</v>
      </c>
      <c r="F58" s="13">
        <f t="shared" si="1"/>
        <v>19483</v>
      </c>
    </row>
    <row r="59" spans="1:6" ht="13.5" customHeight="1">
      <c r="A59" s="22">
        <v>44542</v>
      </c>
      <c r="B59" s="12">
        <v>20300</v>
      </c>
      <c r="C59" s="12">
        <v>27</v>
      </c>
      <c r="D59" s="12">
        <v>0</v>
      </c>
      <c r="E59" s="12">
        <f t="shared" si="0"/>
        <v>20327</v>
      </c>
      <c r="F59" s="13">
        <f t="shared" si="1"/>
        <v>20327</v>
      </c>
    </row>
    <row r="60" spans="1:6" ht="13.5" customHeight="1">
      <c r="A60" s="22">
        <v>44549</v>
      </c>
      <c r="B60" s="12">
        <v>18447</v>
      </c>
      <c r="C60" s="12">
        <v>27</v>
      </c>
      <c r="D60" s="12">
        <v>0</v>
      </c>
      <c r="E60" s="1">
        <f t="shared" si="0"/>
        <v>18474</v>
      </c>
      <c r="F60" s="13">
        <f t="shared" si="1"/>
        <v>18474</v>
      </c>
    </row>
    <row r="61" spans="1:6" ht="13.5" customHeight="1" thickBot="1">
      <c r="A61" s="23">
        <v>44556</v>
      </c>
      <c r="B61" s="24">
        <v>18271</v>
      </c>
      <c r="C61" s="24">
        <v>27</v>
      </c>
      <c r="D61" s="24">
        <v>0</v>
      </c>
      <c r="E61" s="24">
        <f t="shared" si="0"/>
        <v>18298</v>
      </c>
      <c r="F61" s="14">
        <f t="shared" si="1"/>
        <v>18298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20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43835</v>
      </c>
      <c r="B10" s="12">
        <v>17525</v>
      </c>
      <c r="C10" s="12">
        <v>463</v>
      </c>
      <c r="D10" s="12">
        <v>0</v>
      </c>
      <c r="E10" s="12">
        <f>IF(AND(ISBLANK(B10),ISBLANK(C10)),"",SUM(B10:D10))</f>
        <v>17988</v>
      </c>
      <c r="F10" s="13">
        <f>IF(AND(ISBLANK(B10),ISBLANK(C10)),"",E10-D10)</f>
        <v>17988</v>
      </c>
    </row>
    <row r="11" spans="1:6" ht="13.5" customHeight="1">
      <c r="A11" s="27">
        <v>43842</v>
      </c>
      <c r="B11" s="12">
        <v>18085</v>
      </c>
      <c r="C11" s="12">
        <v>463</v>
      </c>
      <c r="D11" s="12">
        <v>0</v>
      </c>
      <c r="E11" s="12">
        <f>IF(AND(ISBLANK(B11),ISBLANK(C11)),"",SUM(B11:D11))</f>
        <v>18548</v>
      </c>
      <c r="F11" s="13">
        <f>IF(AND(ISBLANK(B11),ISBLANK(C11)),"",E11-D11)</f>
        <v>18548</v>
      </c>
    </row>
    <row r="12" spans="1:6" ht="13.5" customHeight="1">
      <c r="A12" s="18">
        <v>43850</v>
      </c>
      <c r="B12" s="4">
        <v>17868</v>
      </c>
      <c r="C12" s="4">
        <v>463</v>
      </c>
      <c r="D12" s="4">
        <v>0</v>
      </c>
      <c r="E12" s="12">
        <f>IF(AND(ISBLANK(B12),ISBLANK(C12)),"",SUM(B12:D12))</f>
        <v>18331</v>
      </c>
      <c r="F12" s="13">
        <f>IF(AND(ISBLANK(B12),ISBLANK(C12)),"",E12-D12)</f>
        <v>18331</v>
      </c>
    </row>
    <row r="13" spans="1:6" ht="13.5" customHeight="1">
      <c r="A13" s="22">
        <v>43856</v>
      </c>
      <c r="B13" s="12">
        <v>17875</v>
      </c>
      <c r="C13" s="12">
        <v>463</v>
      </c>
      <c r="D13" s="12">
        <v>0</v>
      </c>
      <c r="E13" s="12">
        <f t="shared" ref="E13:E61" si="0">IF(AND(ISBLANK(B13),ISBLANK(C13)),"",SUM(B13:D13))</f>
        <v>18338</v>
      </c>
      <c r="F13" s="13">
        <f t="shared" ref="F13:F61" si="1">IF(AND(ISBLANK(B13),ISBLANK(C13)),"",E13-D13)</f>
        <v>18338</v>
      </c>
    </row>
    <row r="14" spans="1:6" ht="13.5" customHeight="1">
      <c r="A14" s="22">
        <v>43863</v>
      </c>
      <c r="B14" s="12">
        <v>17966</v>
      </c>
      <c r="C14" s="12">
        <v>463</v>
      </c>
      <c r="D14" s="12">
        <v>0</v>
      </c>
      <c r="E14" s="12">
        <f t="shared" si="0"/>
        <v>18429</v>
      </c>
      <c r="F14" s="13">
        <f t="shared" si="1"/>
        <v>18429</v>
      </c>
    </row>
    <row r="15" spans="1:6" ht="13.5" customHeight="1">
      <c r="A15" s="22">
        <v>43870</v>
      </c>
      <c r="B15" s="12">
        <v>18136</v>
      </c>
      <c r="C15" s="12">
        <v>463</v>
      </c>
      <c r="D15" s="12">
        <v>0</v>
      </c>
      <c r="E15" s="12">
        <f t="shared" si="0"/>
        <v>18599</v>
      </c>
      <c r="F15" s="13">
        <f t="shared" si="1"/>
        <v>18599</v>
      </c>
    </row>
    <row r="16" spans="1:6" ht="13.5" customHeight="1">
      <c r="A16" s="22">
        <v>43877</v>
      </c>
      <c r="B16" s="12">
        <v>18289</v>
      </c>
      <c r="C16" s="12">
        <v>463</v>
      </c>
      <c r="D16" s="12">
        <v>0</v>
      </c>
      <c r="E16" s="12">
        <f t="shared" si="0"/>
        <v>18752</v>
      </c>
      <c r="F16" s="13">
        <f t="shared" si="1"/>
        <v>18752</v>
      </c>
    </row>
    <row r="17" spans="1:8" ht="13.5" customHeight="1">
      <c r="A17" s="22">
        <v>43884</v>
      </c>
      <c r="B17" s="12">
        <v>18301</v>
      </c>
      <c r="C17" s="12">
        <v>463</v>
      </c>
      <c r="D17" s="12">
        <v>0</v>
      </c>
      <c r="E17" s="12">
        <f t="shared" si="0"/>
        <v>18764</v>
      </c>
      <c r="F17" s="13">
        <f t="shared" si="1"/>
        <v>18764</v>
      </c>
    </row>
    <row r="18" spans="1:8" ht="13.5" customHeight="1">
      <c r="A18" s="22">
        <v>43891</v>
      </c>
      <c r="B18" s="12">
        <v>18348</v>
      </c>
      <c r="C18" s="12">
        <v>463</v>
      </c>
      <c r="D18" s="12">
        <v>0</v>
      </c>
      <c r="E18" s="12">
        <f t="shared" si="0"/>
        <v>18811</v>
      </c>
      <c r="F18" s="13">
        <f t="shared" si="1"/>
        <v>18811</v>
      </c>
    </row>
    <row r="19" spans="1:8" ht="13.5" customHeight="1">
      <c r="A19" s="22">
        <v>43898</v>
      </c>
      <c r="B19" s="12">
        <v>18668</v>
      </c>
      <c r="C19" s="12">
        <v>463</v>
      </c>
      <c r="D19" s="12">
        <v>0</v>
      </c>
      <c r="E19" s="12">
        <f t="shared" si="0"/>
        <v>19131</v>
      </c>
      <c r="F19" s="13">
        <f t="shared" si="1"/>
        <v>19131</v>
      </c>
    </row>
    <row r="20" spans="1:8" ht="13.5" customHeight="1">
      <c r="A20" s="22">
        <v>43905</v>
      </c>
      <c r="B20" s="12">
        <v>19440</v>
      </c>
      <c r="C20" s="12">
        <v>463</v>
      </c>
      <c r="D20" s="12">
        <v>0</v>
      </c>
      <c r="E20" s="12">
        <f t="shared" si="0"/>
        <v>19903</v>
      </c>
      <c r="F20" s="13">
        <f t="shared" si="1"/>
        <v>19903</v>
      </c>
      <c r="H20" s="31"/>
    </row>
    <row r="21" spans="1:8" ht="13.5" customHeight="1">
      <c r="A21" s="22">
        <v>43912</v>
      </c>
      <c r="B21" s="12">
        <v>19457</v>
      </c>
      <c r="C21" s="12">
        <v>463</v>
      </c>
      <c r="D21" s="12">
        <v>0</v>
      </c>
      <c r="E21" s="12">
        <f t="shared" si="0"/>
        <v>19920</v>
      </c>
      <c r="F21" s="13">
        <f t="shared" si="1"/>
        <v>19920</v>
      </c>
    </row>
    <row r="22" spans="1:8" ht="13.5" customHeight="1">
      <c r="A22" s="22">
        <v>43919</v>
      </c>
      <c r="B22" s="12">
        <v>19823</v>
      </c>
      <c r="C22" s="12">
        <v>463</v>
      </c>
      <c r="D22" s="12">
        <v>0</v>
      </c>
      <c r="E22" s="12">
        <f t="shared" si="0"/>
        <v>20286</v>
      </c>
      <c r="F22" s="13">
        <f t="shared" si="1"/>
        <v>20286</v>
      </c>
    </row>
    <row r="23" spans="1:8" ht="13.5" customHeight="1">
      <c r="A23" s="22">
        <v>43926</v>
      </c>
      <c r="B23" s="12">
        <v>19409</v>
      </c>
      <c r="C23" s="12">
        <v>463</v>
      </c>
      <c r="D23" s="12">
        <v>0</v>
      </c>
      <c r="E23" s="12">
        <f t="shared" si="0"/>
        <v>19872</v>
      </c>
      <c r="F23" s="13">
        <f t="shared" si="1"/>
        <v>19872</v>
      </c>
    </row>
    <row r="24" spans="1:8" ht="13.5" customHeight="1">
      <c r="A24" s="22">
        <v>43933</v>
      </c>
      <c r="B24" s="12">
        <v>19135</v>
      </c>
      <c r="C24" s="12">
        <v>463</v>
      </c>
      <c r="D24" s="12">
        <v>0</v>
      </c>
      <c r="E24" s="12">
        <f t="shared" si="0"/>
        <v>19598</v>
      </c>
      <c r="F24" s="13">
        <f t="shared" si="1"/>
        <v>19598</v>
      </c>
    </row>
    <row r="25" spans="1:8" ht="13.5" customHeight="1">
      <c r="A25" s="22">
        <v>43940</v>
      </c>
      <c r="B25" s="12">
        <v>20152</v>
      </c>
      <c r="C25" s="12">
        <v>463</v>
      </c>
      <c r="D25" s="12">
        <v>0</v>
      </c>
      <c r="E25" s="12">
        <f t="shared" si="0"/>
        <v>20615</v>
      </c>
      <c r="F25" s="13">
        <f t="shared" si="1"/>
        <v>20615</v>
      </c>
    </row>
    <row r="26" spans="1:8" ht="13.5" customHeight="1">
      <c r="A26" s="22">
        <v>43947</v>
      </c>
      <c r="B26" s="12">
        <v>20430</v>
      </c>
      <c r="C26" s="12">
        <v>463</v>
      </c>
      <c r="D26" s="12">
        <v>0</v>
      </c>
      <c r="E26" s="12">
        <f t="shared" si="0"/>
        <v>20893</v>
      </c>
      <c r="F26" s="13">
        <f t="shared" si="1"/>
        <v>20893</v>
      </c>
    </row>
    <row r="27" spans="1:8" ht="13.5" customHeight="1">
      <c r="A27" s="22">
        <v>43954</v>
      </c>
      <c r="B27" s="12">
        <v>18621</v>
      </c>
      <c r="C27" s="12">
        <v>463</v>
      </c>
      <c r="D27" s="12">
        <v>0</v>
      </c>
      <c r="E27" s="12">
        <f t="shared" si="0"/>
        <v>19084</v>
      </c>
      <c r="F27" s="13">
        <f t="shared" si="1"/>
        <v>19084</v>
      </c>
    </row>
    <row r="28" spans="1:8" ht="13.5" customHeight="1">
      <c r="A28" s="22">
        <v>43961</v>
      </c>
      <c r="B28" s="12">
        <v>18439</v>
      </c>
      <c r="C28" s="12">
        <v>463</v>
      </c>
      <c r="D28" s="12">
        <v>0</v>
      </c>
      <c r="E28" s="12">
        <f t="shared" si="0"/>
        <v>18902</v>
      </c>
      <c r="F28" s="13">
        <f t="shared" si="1"/>
        <v>18902</v>
      </c>
    </row>
    <row r="29" spans="1:8" ht="13.5" customHeight="1">
      <c r="A29" s="22">
        <v>43968</v>
      </c>
      <c r="B29" s="12">
        <v>17380</v>
      </c>
      <c r="C29" s="12">
        <v>463</v>
      </c>
      <c r="D29" s="12">
        <v>0</v>
      </c>
      <c r="E29" s="12">
        <f t="shared" si="0"/>
        <v>17843</v>
      </c>
      <c r="F29" s="13">
        <f t="shared" si="1"/>
        <v>17843</v>
      </c>
    </row>
    <row r="30" spans="1:8" ht="13.5" customHeight="1">
      <c r="A30" s="22">
        <v>43976</v>
      </c>
      <c r="B30" s="12">
        <v>15777</v>
      </c>
      <c r="C30" s="12">
        <v>463</v>
      </c>
      <c r="D30" s="12">
        <v>0</v>
      </c>
      <c r="E30" s="12">
        <f t="shared" si="0"/>
        <v>16240</v>
      </c>
      <c r="F30" s="13">
        <f t="shared" si="1"/>
        <v>16240</v>
      </c>
    </row>
    <row r="31" spans="1:8" ht="13.5" customHeight="1">
      <c r="A31" s="22">
        <v>43982</v>
      </c>
      <c r="B31" s="12">
        <v>15665</v>
      </c>
      <c r="C31" s="12">
        <v>463</v>
      </c>
      <c r="D31" s="12">
        <v>0</v>
      </c>
      <c r="E31" s="12">
        <f t="shared" si="0"/>
        <v>16128</v>
      </c>
      <c r="F31" s="13">
        <f t="shared" si="1"/>
        <v>16128</v>
      </c>
    </row>
    <row r="32" spans="1:8" ht="13.5" customHeight="1">
      <c r="A32" s="22">
        <v>43989</v>
      </c>
      <c r="B32" s="12">
        <v>14831</v>
      </c>
      <c r="C32" s="12">
        <v>463</v>
      </c>
      <c r="D32" s="12">
        <v>0</v>
      </c>
      <c r="E32" s="12">
        <f t="shared" si="0"/>
        <v>15294</v>
      </c>
      <c r="F32" s="13">
        <f t="shared" si="1"/>
        <v>15294</v>
      </c>
    </row>
    <row r="33" spans="1:6" ht="13.5" customHeight="1">
      <c r="A33" s="22">
        <v>43996</v>
      </c>
      <c r="B33" s="12">
        <v>14777</v>
      </c>
      <c r="C33" s="12">
        <v>463</v>
      </c>
      <c r="D33" s="12">
        <v>0</v>
      </c>
      <c r="E33" s="12">
        <f t="shared" si="0"/>
        <v>15240</v>
      </c>
      <c r="F33" s="13">
        <f t="shared" si="1"/>
        <v>15240</v>
      </c>
    </row>
    <row r="34" spans="1:6" ht="13.5" customHeight="1">
      <c r="A34" s="22">
        <v>44003</v>
      </c>
      <c r="B34" s="12">
        <v>14474</v>
      </c>
      <c r="C34" s="12">
        <v>463</v>
      </c>
      <c r="D34" s="12">
        <v>0</v>
      </c>
      <c r="E34" s="12">
        <f t="shared" si="0"/>
        <v>14937</v>
      </c>
      <c r="F34" s="13">
        <f t="shared" si="1"/>
        <v>14937</v>
      </c>
    </row>
    <row r="35" spans="1:6" ht="13.5" customHeight="1">
      <c r="A35" s="22">
        <v>44010</v>
      </c>
      <c r="B35" s="12">
        <v>15788</v>
      </c>
      <c r="C35" s="12">
        <v>463</v>
      </c>
      <c r="D35" s="12">
        <v>0</v>
      </c>
      <c r="E35" s="12">
        <f t="shared" si="0"/>
        <v>16251</v>
      </c>
      <c r="F35" s="13">
        <f t="shared" si="1"/>
        <v>16251</v>
      </c>
    </row>
    <row r="36" spans="1:6" ht="13.5" customHeight="1">
      <c r="A36" s="22">
        <v>44017</v>
      </c>
      <c r="B36" s="12">
        <v>15566</v>
      </c>
      <c r="C36" s="12">
        <v>463</v>
      </c>
      <c r="D36" s="12">
        <v>0</v>
      </c>
      <c r="E36" s="12">
        <f t="shared" si="0"/>
        <v>16029</v>
      </c>
      <c r="F36" s="13">
        <f t="shared" si="1"/>
        <v>16029</v>
      </c>
    </row>
    <row r="37" spans="1:6" ht="13.5" customHeight="1">
      <c r="A37" s="29">
        <v>44024</v>
      </c>
      <c r="B37" s="12">
        <v>15213</v>
      </c>
      <c r="C37" s="12">
        <v>463</v>
      </c>
      <c r="D37" s="12">
        <v>0</v>
      </c>
      <c r="E37" s="12">
        <f t="shared" si="0"/>
        <v>15676</v>
      </c>
      <c r="F37" s="13">
        <f t="shared" si="1"/>
        <v>15676</v>
      </c>
    </row>
    <row r="38" spans="1:6" ht="13.5" customHeight="1">
      <c r="A38" s="22">
        <v>44031</v>
      </c>
      <c r="B38" s="12">
        <v>15954</v>
      </c>
      <c r="C38" s="12">
        <v>463</v>
      </c>
      <c r="D38" s="12">
        <v>0</v>
      </c>
      <c r="E38" s="12">
        <f t="shared" si="0"/>
        <v>16417</v>
      </c>
      <c r="F38" s="13">
        <f t="shared" si="1"/>
        <v>16417</v>
      </c>
    </row>
    <row r="39" spans="1:6" ht="13.5" customHeight="1">
      <c r="A39" s="22">
        <v>44038</v>
      </c>
      <c r="B39" s="12">
        <v>16534</v>
      </c>
      <c r="C39" s="12">
        <v>463</v>
      </c>
      <c r="D39" s="12">
        <v>0</v>
      </c>
      <c r="E39" s="12">
        <f t="shared" si="0"/>
        <v>16997</v>
      </c>
      <c r="F39" s="13">
        <f t="shared" si="1"/>
        <v>16997</v>
      </c>
    </row>
    <row r="40" spans="1:6" ht="13.5" customHeight="1">
      <c r="A40" s="22">
        <v>44045</v>
      </c>
      <c r="B40" s="12">
        <v>16365</v>
      </c>
      <c r="C40" s="12">
        <v>463</v>
      </c>
      <c r="D40" s="12">
        <v>0</v>
      </c>
      <c r="E40" s="12">
        <f t="shared" si="0"/>
        <v>16828</v>
      </c>
      <c r="F40" s="13">
        <f t="shared" si="1"/>
        <v>16828</v>
      </c>
    </row>
    <row r="41" spans="1:6" ht="13.5" customHeight="1">
      <c r="A41" s="22">
        <v>44052</v>
      </c>
      <c r="B41" s="12">
        <v>18112</v>
      </c>
      <c r="C41" s="12">
        <v>463</v>
      </c>
      <c r="D41" s="12">
        <v>0</v>
      </c>
      <c r="E41" s="12">
        <f t="shared" si="0"/>
        <v>18575</v>
      </c>
      <c r="F41" s="13">
        <f t="shared" si="1"/>
        <v>18575</v>
      </c>
    </row>
    <row r="42" spans="1:6" ht="13.5" customHeight="1">
      <c r="A42" s="22">
        <v>44059</v>
      </c>
      <c r="B42" s="12">
        <v>19158</v>
      </c>
      <c r="C42" s="12">
        <v>463</v>
      </c>
      <c r="D42" s="12">
        <v>0</v>
      </c>
      <c r="E42" s="12">
        <f t="shared" si="0"/>
        <v>19621</v>
      </c>
      <c r="F42" s="13">
        <f t="shared" si="1"/>
        <v>19621</v>
      </c>
    </row>
    <row r="43" spans="1:6" ht="13.5" customHeight="1">
      <c r="A43" s="27">
        <v>44066</v>
      </c>
      <c r="B43" s="12">
        <v>18937</v>
      </c>
      <c r="C43" s="12">
        <v>463</v>
      </c>
      <c r="D43" s="12">
        <v>0</v>
      </c>
      <c r="E43" s="12">
        <f t="shared" si="0"/>
        <v>19400</v>
      </c>
      <c r="F43" s="13">
        <f t="shared" si="1"/>
        <v>19400</v>
      </c>
    </row>
    <row r="44" spans="1:6" ht="13.5" customHeight="1">
      <c r="A44" s="22">
        <v>44073</v>
      </c>
      <c r="B44" s="12">
        <v>19836</v>
      </c>
      <c r="C44" s="12">
        <v>463</v>
      </c>
      <c r="D44" s="12">
        <v>0</v>
      </c>
      <c r="E44" s="12">
        <f t="shared" si="0"/>
        <v>20299</v>
      </c>
      <c r="F44" s="13">
        <f t="shared" si="1"/>
        <v>20299</v>
      </c>
    </row>
    <row r="45" spans="1:6" ht="13.5" customHeight="1">
      <c r="A45" s="27">
        <v>44081</v>
      </c>
      <c r="B45" s="12">
        <v>19312</v>
      </c>
      <c r="C45" s="12">
        <v>463</v>
      </c>
      <c r="D45" s="12">
        <v>0</v>
      </c>
      <c r="E45" s="12">
        <f t="shared" si="0"/>
        <v>19775</v>
      </c>
      <c r="F45" s="13">
        <f t="shared" si="1"/>
        <v>19775</v>
      </c>
    </row>
    <row r="46" spans="1:6" ht="13.5" customHeight="1">
      <c r="A46" s="22">
        <v>44087</v>
      </c>
      <c r="B46" s="12">
        <v>18998</v>
      </c>
      <c r="C46" s="12">
        <v>463</v>
      </c>
      <c r="D46" s="12">
        <v>0</v>
      </c>
      <c r="E46" s="12">
        <f t="shared" si="0"/>
        <v>19461</v>
      </c>
      <c r="F46" s="13">
        <f t="shared" si="1"/>
        <v>19461</v>
      </c>
    </row>
    <row r="47" spans="1:6" ht="13.5" customHeight="1">
      <c r="A47" s="22">
        <v>44094</v>
      </c>
      <c r="B47" s="12">
        <v>19472</v>
      </c>
      <c r="C47" s="12">
        <v>463</v>
      </c>
      <c r="D47" s="12">
        <v>0</v>
      </c>
      <c r="E47" s="12">
        <f t="shared" si="0"/>
        <v>19935</v>
      </c>
      <c r="F47" s="13">
        <f t="shared" si="1"/>
        <v>19935</v>
      </c>
    </row>
    <row r="48" spans="1:6" ht="13.5" customHeight="1">
      <c r="A48" s="22">
        <v>44101</v>
      </c>
      <c r="B48" s="12">
        <v>18308</v>
      </c>
      <c r="C48" s="12">
        <v>463</v>
      </c>
      <c r="D48" s="12">
        <v>0</v>
      </c>
      <c r="E48" s="12">
        <f t="shared" si="0"/>
        <v>18771</v>
      </c>
      <c r="F48" s="13">
        <f t="shared" si="1"/>
        <v>18771</v>
      </c>
    </row>
    <row r="49" spans="1:6" ht="13.5" customHeight="1">
      <c r="A49" s="22">
        <v>44108</v>
      </c>
      <c r="B49" s="12">
        <v>17223</v>
      </c>
      <c r="C49" s="12">
        <v>463</v>
      </c>
      <c r="D49" s="12">
        <v>0</v>
      </c>
      <c r="E49" s="12">
        <f t="shared" si="0"/>
        <v>17686</v>
      </c>
      <c r="F49" s="13">
        <f t="shared" si="1"/>
        <v>17686</v>
      </c>
    </row>
    <row r="50" spans="1:6" ht="13.5" customHeight="1">
      <c r="A50" s="22">
        <v>44115</v>
      </c>
      <c r="B50" s="12">
        <v>17968</v>
      </c>
      <c r="C50" s="12">
        <v>463</v>
      </c>
      <c r="D50" s="12">
        <v>0</v>
      </c>
      <c r="E50" s="12">
        <f t="shared" si="0"/>
        <v>18431</v>
      </c>
      <c r="F50" s="13">
        <f t="shared" si="1"/>
        <v>18431</v>
      </c>
    </row>
    <row r="51" spans="1:6" ht="13.5" customHeight="1">
      <c r="A51" s="22">
        <v>44122</v>
      </c>
      <c r="B51" s="12">
        <v>17088</v>
      </c>
      <c r="C51" s="12">
        <v>463</v>
      </c>
      <c r="D51" s="12">
        <v>0</v>
      </c>
      <c r="E51" s="12">
        <f t="shared" si="0"/>
        <v>17551</v>
      </c>
      <c r="F51" s="13">
        <f t="shared" si="1"/>
        <v>17551</v>
      </c>
    </row>
    <row r="52" spans="1:6" ht="13.5" customHeight="1">
      <c r="A52" s="22">
        <v>44129</v>
      </c>
      <c r="B52" s="12">
        <v>17531</v>
      </c>
      <c r="C52" s="12">
        <v>463</v>
      </c>
      <c r="D52" s="12">
        <v>0</v>
      </c>
      <c r="E52" s="12">
        <f t="shared" si="0"/>
        <v>17994</v>
      </c>
      <c r="F52" s="13">
        <f t="shared" si="1"/>
        <v>17994</v>
      </c>
    </row>
    <row r="53" spans="1:6" ht="13.5" customHeight="1">
      <c r="A53" s="22">
        <v>44136</v>
      </c>
      <c r="B53" s="12">
        <v>17616</v>
      </c>
      <c r="C53" s="12">
        <v>463</v>
      </c>
      <c r="D53" s="12">
        <v>0</v>
      </c>
      <c r="E53" s="12">
        <f t="shared" si="0"/>
        <v>18079</v>
      </c>
      <c r="F53" s="13">
        <f t="shared" si="1"/>
        <v>18079</v>
      </c>
    </row>
    <row r="54" spans="1:6" ht="13.5" customHeight="1">
      <c r="A54" s="22">
        <v>44143</v>
      </c>
      <c r="B54" s="12">
        <v>19225</v>
      </c>
      <c r="C54" s="12">
        <v>463</v>
      </c>
      <c r="D54" s="12">
        <v>0</v>
      </c>
      <c r="E54" s="12">
        <f t="shared" si="0"/>
        <v>19688</v>
      </c>
      <c r="F54" s="13">
        <f t="shared" si="1"/>
        <v>19688</v>
      </c>
    </row>
    <row r="55" spans="1:6" ht="13.5" customHeight="1">
      <c r="A55" s="22">
        <v>44150</v>
      </c>
      <c r="B55" s="12">
        <v>19411</v>
      </c>
      <c r="C55" s="12">
        <v>463</v>
      </c>
      <c r="D55" s="12">
        <v>0</v>
      </c>
      <c r="E55" s="12">
        <f t="shared" si="0"/>
        <v>19874</v>
      </c>
      <c r="F55" s="13">
        <f t="shared" si="1"/>
        <v>19874</v>
      </c>
    </row>
    <row r="56" spans="1:6" ht="13.5" customHeight="1">
      <c r="A56" s="22">
        <v>44157</v>
      </c>
      <c r="B56" s="12">
        <v>17839</v>
      </c>
      <c r="C56" s="12">
        <v>463</v>
      </c>
      <c r="D56" s="12">
        <v>0</v>
      </c>
      <c r="E56" s="12">
        <f t="shared" si="0"/>
        <v>18302</v>
      </c>
      <c r="F56" s="13">
        <f t="shared" si="1"/>
        <v>18302</v>
      </c>
    </row>
    <row r="57" spans="1:6" ht="13.5" customHeight="1">
      <c r="A57" s="22">
        <v>44164</v>
      </c>
      <c r="B57" s="12">
        <v>19159</v>
      </c>
      <c r="C57" s="12">
        <v>463</v>
      </c>
      <c r="D57" s="12">
        <v>0</v>
      </c>
      <c r="E57" s="12">
        <f t="shared" si="0"/>
        <v>19622</v>
      </c>
      <c r="F57" s="13">
        <f t="shared" si="1"/>
        <v>19622</v>
      </c>
    </row>
    <row r="58" spans="1:6" ht="13.5" customHeight="1">
      <c r="A58" s="22">
        <v>44171</v>
      </c>
      <c r="B58" s="12">
        <v>19847</v>
      </c>
      <c r="C58" s="12">
        <v>463</v>
      </c>
      <c r="D58" s="12">
        <v>0</v>
      </c>
      <c r="E58" s="12">
        <f t="shared" si="0"/>
        <v>20310</v>
      </c>
      <c r="F58" s="13">
        <f t="shared" si="1"/>
        <v>20310</v>
      </c>
    </row>
    <row r="59" spans="1:6" ht="13.5" customHeight="1">
      <c r="A59" s="22">
        <v>44178</v>
      </c>
      <c r="B59" s="12">
        <v>20391</v>
      </c>
      <c r="C59" s="12">
        <v>463</v>
      </c>
      <c r="D59" s="12">
        <v>0</v>
      </c>
      <c r="E59" s="12">
        <f t="shared" si="0"/>
        <v>20854</v>
      </c>
      <c r="F59" s="13">
        <f t="shared" si="1"/>
        <v>20854</v>
      </c>
    </row>
    <row r="60" spans="1:6" ht="13.5" customHeight="1">
      <c r="A60" s="22">
        <v>44185</v>
      </c>
      <c r="B60" s="12">
        <v>18681</v>
      </c>
      <c r="C60" s="12">
        <v>463</v>
      </c>
      <c r="D60" s="12">
        <v>0</v>
      </c>
      <c r="E60" s="1">
        <f t="shared" si="0"/>
        <v>19144</v>
      </c>
      <c r="F60" s="13">
        <f t="shared" si="1"/>
        <v>19144</v>
      </c>
    </row>
    <row r="61" spans="1:6" ht="13.5" customHeight="1" thickBot="1">
      <c r="A61" s="23">
        <v>44192</v>
      </c>
      <c r="B61" s="24">
        <v>18931</v>
      </c>
      <c r="C61" s="24">
        <v>463</v>
      </c>
      <c r="D61" s="24">
        <v>0</v>
      </c>
      <c r="E61" s="24">
        <f t="shared" si="0"/>
        <v>19394</v>
      </c>
      <c r="F61" s="14">
        <f t="shared" si="1"/>
        <v>19394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359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21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43471</v>
      </c>
      <c r="B10" s="34">
        <v>14201</v>
      </c>
      <c r="C10" s="34">
        <v>756</v>
      </c>
      <c r="D10" s="34">
        <v>0</v>
      </c>
      <c r="E10" s="12">
        <f>IF(AND(ISBLANK(B10),ISBLANK(C10)),"",SUM(B10:D10))</f>
        <v>14957</v>
      </c>
      <c r="F10" s="35">
        <f t="shared" ref="F10:F61" si="0">IF(AND(ISBLANK(B10),ISBLANK(C10)),"",E10-D10)</f>
        <v>14957</v>
      </c>
    </row>
    <row r="11" spans="1:6" ht="13.5" customHeight="1">
      <c r="A11" s="22">
        <v>43478</v>
      </c>
      <c r="B11" s="12">
        <v>14697</v>
      </c>
      <c r="C11" s="12">
        <v>756</v>
      </c>
      <c r="D11" s="12">
        <v>0</v>
      </c>
      <c r="E11" s="12">
        <f t="shared" ref="E11:E61" si="1">IF(AND(ISBLANK(B11),ISBLANK(C11)),"",SUM(B11:D11))</f>
        <v>15453</v>
      </c>
      <c r="F11" s="13">
        <f t="shared" si="0"/>
        <v>15453</v>
      </c>
    </row>
    <row r="12" spans="1:6" ht="13.5" customHeight="1">
      <c r="A12" s="22">
        <v>43486</v>
      </c>
      <c r="B12" s="12">
        <v>14739</v>
      </c>
      <c r="C12" s="12">
        <v>756</v>
      </c>
      <c r="D12" s="12">
        <v>0</v>
      </c>
      <c r="E12" s="12">
        <f t="shared" si="1"/>
        <v>15495</v>
      </c>
      <c r="F12" s="13">
        <f t="shared" si="0"/>
        <v>15495</v>
      </c>
    </row>
    <row r="13" spans="1:6" ht="13.5" customHeight="1">
      <c r="A13" s="22">
        <v>43492</v>
      </c>
      <c r="B13" s="12">
        <v>14709</v>
      </c>
      <c r="C13" s="12">
        <v>756</v>
      </c>
      <c r="D13" s="12">
        <v>0</v>
      </c>
      <c r="E13" s="12">
        <f t="shared" si="1"/>
        <v>15465</v>
      </c>
      <c r="F13" s="13">
        <f t="shared" si="0"/>
        <v>15465</v>
      </c>
    </row>
    <row r="14" spans="1:6" ht="13.5" customHeight="1">
      <c r="A14" s="22">
        <v>43499</v>
      </c>
      <c r="B14" s="12">
        <v>14837</v>
      </c>
      <c r="C14" s="12">
        <v>756</v>
      </c>
      <c r="D14" s="12">
        <v>0</v>
      </c>
      <c r="E14" s="12">
        <f t="shared" si="1"/>
        <v>15593</v>
      </c>
      <c r="F14" s="13">
        <f t="shared" si="0"/>
        <v>15593</v>
      </c>
    </row>
    <row r="15" spans="1:6" ht="13.5" customHeight="1">
      <c r="A15" s="22">
        <v>43506</v>
      </c>
      <c r="B15" s="12">
        <v>14900</v>
      </c>
      <c r="C15" s="12">
        <v>756</v>
      </c>
      <c r="D15" s="12">
        <v>0</v>
      </c>
      <c r="E15" s="12">
        <f t="shared" si="1"/>
        <v>15656</v>
      </c>
      <c r="F15" s="13">
        <f t="shared" si="0"/>
        <v>15656</v>
      </c>
    </row>
    <row r="16" spans="1:6" ht="13.5" customHeight="1">
      <c r="A16" s="22">
        <v>43514</v>
      </c>
      <c r="B16" s="12">
        <v>14359</v>
      </c>
      <c r="C16" s="12">
        <v>756</v>
      </c>
      <c r="D16" s="12">
        <v>0</v>
      </c>
      <c r="E16" s="12">
        <f t="shared" si="1"/>
        <v>15115</v>
      </c>
      <c r="F16" s="13">
        <f t="shared" si="0"/>
        <v>15115</v>
      </c>
    </row>
    <row r="17" spans="1:6" ht="13.5" customHeight="1">
      <c r="A17" s="22">
        <v>43520</v>
      </c>
      <c r="B17" s="12">
        <v>14228</v>
      </c>
      <c r="C17" s="12">
        <v>756</v>
      </c>
      <c r="D17" s="12">
        <v>0</v>
      </c>
      <c r="E17" s="12">
        <f t="shared" si="1"/>
        <v>14984</v>
      </c>
      <c r="F17" s="13">
        <f t="shared" si="0"/>
        <v>14984</v>
      </c>
    </row>
    <row r="18" spans="1:6" ht="13.5" customHeight="1">
      <c r="A18" s="22">
        <v>43527</v>
      </c>
      <c r="B18" s="12">
        <v>13542</v>
      </c>
      <c r="C18" s="12">
        <v>756</v>
      </c>
      <c r="D18" s="12">
        <v>0</v>
      </c>
      <c r="E18" s="12">
        <f t="shared" si="1"/>
        <v>14298</v>
      </c>
      <c r="F18" s="13">
        <f t="shared" si="0"/>
        <v>14298</v>
      </c>
    </row>
    <row r="19" spans="1:6" ht="13.5" customHeight="1">
      <c r="A19" s="22">
        <v>43534</v>
      </c>
      <c r="B19" s="12">
        <v>13430</v>
      </c>
      <c r="C19" s="12">
        <v>756</v>
      </c>
      <c r="D19" s="12">
        <v>0</v>
      </c>
      <c r="E19" s="12">
        <f t="shared" si="1"/>
        <v>14186</v>
      </c>
      <c r="F19" s="13">
        <f t="shared" si="0"/>
        <v>14186</v>
      </c>
    </row>
    <row r="20" spans="1:6" ht="13.5" customHeight="1">
      <c r="A20" s="22">
        <v>43541</v>
      </c>
      <c r="B20" s="12">
        <v>13846</v>
      </c>
      <c r="C20" s="12">
        <v>756</v>
      </c>
      <c r="D20" s="12">
        <v>0</v>
      </c>
      <c r="E20" s="12">
        <f t="shared" si="1"/>
        <v>14602</v>
      </c>
      <c r="F20" s="13">
        <f t="shared" si="0"/>
        <v>14602</v>
      </c>
    </row>
    <row r="21" spans="1:6" ht="13.5" customHeight="1">
      <c r="A21" s="22">
        <v>43548</v>
      </c>
      <c r="B21" s="12">
        <v>13875</v>
      </c>
      <c r="C21" s="12">
        <v>756</v>
      </c>
      <c r="D21" s="12">
        <v>0</v>
      </c>
      <c r="E21" s="12">
        <f t="shared" si="1"/>
        <v>14631</v>
      </c>
      <c r="F21" s="13">
        <f t="shared" si="0"/>
        <v>14631</v>
      </c>
    </row>
    <row r="22" spans="1:6" ht="13.5" customHeight="1">
      <c r="A22" s="22">
        <v>43555</v>
      </c>
      <c r="B22" s="12">
        <v>13835</v>
      </c>
      <c r="C22" s="12">
        <v>756</v>
      </c>
      <c r="D22" s="12">
        <v>0</v>
      </c>
      <c r="E22" s="12">
        <f t="shared" si="1"/>
        <v>14591</v>
      </c>
      <c r="F22" s="13">
        <f t="shared" si="0"/>
        <v>14591</v>
      </c>
    </row>
    <row r="23" spans="1:6" ht="13.5" customHeight="1">
      <c r="A23" s="22">
        <v>43562</v>
      </c>
      <c r="B23" s="12">
        <v>13991</v>
      </c>
      <c r="C23" s="12">
        <v>756</v>
      </c>
      <c r="D23" s="12">
        <v>0</v>
      </c>
      <c r="E23" s="12">
        <f t="shared" si="1"/>
        <v>14747</v>
      </c>
      <c r="F23" s="13">
        <f t="shared" si="0"/>
        <v>14747</v>
      </c>
    </row>
    <row r="24" spans="1:6" ht="13.5" customHeight="1">
      <c r="A24" s="22">
        <v>43569</v>
      </c>
      <c r="B24" s="12">
        <v>14484</v>
      </c>
      <c r="C24" s="12">
        <v>756</v>
      </c>
      <c r="D24" s="12">
        <v>0</v>
      </c>
      <c r="E24" s="12">
        <f t="shared" si="1"/>
        <v>15240</v>
      </c>
      <c r="F24" s="13">
        <f t="shared" si="0"/>
        <v>15240</v>
      </c>
    </row>
    <row r="25" spans="1:6" ht="13.5" customHeight="1">
      <c r="A25" s="22">
        <v>43576</v>
      </c>
      <c r="B25" s="12">
        <v>14043</v>
      </c>
      <c r="C25" s="12">
        <v>463</v>
      </c>
      <c r="D25" s="12">
        <v>0</v>
      </c>
      <c r="E25" s="12">
        <f t="shared" si="1"/>
        <v>14506</v>
      </c>
      <c r="F25" s="13">
        <f t="shared" si="0"/>
        <v>14506</v>
      </c>
    </row>
    <row r="26" spans="1:6" ht="13.5" customHeight="1">
      <c r="A26" s="27">
        <v>43583</v>
      </c>
      <c r="B26" s="12">
        <v>13745</v>
      </c>
      <c r="C26" s="12">
        <v>463</v>
      </c>
      <c r="D26" s="12">
        <v>0</v>
      </c>
      <c r="E26" s="12">
        <f t="shared" si="1"/>
        <v>14208</v>
      </c>
      <c r="F26" s="13">
        <f t="shared" si="0"/>
        <v>14208</v>
      </c>
    </row>
    <row r="27" spans="1:6" ht="13.5" customHeight="1">
      <c r="A27" s="22">
        <v>43590</v>
      </c>
      <c r="B27" s="12">
        <v>13003</v>
      </c>
      <c r="C27" s="12">
        <v>463</v>
      </c>
      <c r="D27" s="12">
        <v>0</v>
      </c>
      <c r="E27" s="12">
        <f t="shared" si="1"/>
        <v>13466</v>
      </c>
      <c r="F27" s="13">
        <f t="shared" si="0"/>
        <v>13466</v>
      </c>
    </row>
    <row r="28" spans="1:6" ht="13.5" customHeight="1">
      <c r="A28" s="22">
        <v>43597</v>
      </c>
      <c r="B28" s="12">
        <v>12757</v>
      </c>
      <c r="C28" s="12">
        <v>463</v>
      </c>
      <c r="D28" s="12">
        <v>0</v>
      </c>
      <c r="E28" s="12">
        <f t="shared" si="1"/>
        <v>13220</v>
      </c>
      <c r="F28" s="13">
        <f t="shared" si="0"/>
        <v>13220</v>
      </c>
    </row>
    <row r="29" spans="1:6" ht="13.5" customHeight="1">
      <c r="A29" s="22">
        <v>43604</v>
      </c>
      <c r="B29" s="12">
        <v>13218</v>
      </c>
      <c r="C29" s="12">
        <v>463</v>
      </c>
      <c r="D29" s="12">
        <v>0</v>
      </c>
      <c r="E29" s="12">
        <f t="shared" si="1"/>
        <v>13681</v>
      </c>
      <c r="F29" s="13">
        <f t="shared" si="0"/>
        <v>13681</v>
      </c>
    </row>
    <row r="30" spans="1:6" ht="13.5" customHeight="1">
      <c r="A30" s="22">
        <v>43612</v>
      </c>
      <c r="B30" s="12">
        <v>12431</v>
      </c>
      <c r="C30" s="12">
        <v>463</v>
      </c>
      <c r="D30" s="12">
        <v>0</v>
      </c>
      <c r="E30" s="12">
        <f t="shared" si="1"/>
        <v>12894</v>
      </c>
      <c r="F30" s="13">
        <f t="shared" si="0"/>
        <v>12894</v>
      </c>
    </row>
    <row r="31" spans="1:6" ht="13.5" customHeight="1">
      <c r="A31" s="22">
        <v>43618</v>
      </c>
      <c r="B31" s="12">
        <v>11962</v>
      </c>
      <c r="C31" s="12">
        <v>463</v>
      </c>
      <c r="D31" s="12">
        <v>0</v>
      </c>
      <c r="E31" s="12">
        <f t="shared" si="1"/>
        <v>12425</v>
      </c>
      <c r="F31" s="13">
        <f t="shared" si="0"/>
        <v>12425</v>
      </c>
    </row>
    <row r="32" spans="1:6" ht="13.5" customHeight="1">
      <c r="A32" s="22">
        <v>43625</v>
      </c>
      <c r="B32" s="12">
        <v>11729</v>
      </c>
      <c r="C32" s="12">
        <v>463</v>
      </c>
      <c r="D32" s="12">
        <v>0</v>
      </c>
      <c r="E32" s="12">
        <f t="shared" si="1"/>
        <v>12192</v>
      </c>
      <c r="F32" s="13">
        <f t="shared" si="0"/>
        <v>12192</v>
      </c>
    </row>
    <row r="33" spans="1:6" ht="13.5" customHeight="1">
      <c r="A33" s="22">
        <v>43632</v>
      </c>
      <c r="B33" s="12">
        <v>11643</v>
      </c>
      <c r="C33" s="12">
        <v>463</v>
      </c>
      <c r="D33" s="12">
        <v>0</v>
      </c>
      <c r="E33" s="12">
        <f t="shared" si="1"/>
        <v>12106</v>
      </c>
      <c r="F33" s="13">
        <f t="shared" si="0"/>
        <v>12106</v>
      </c>
    </row>
    <row r="34" spans="1:6" ht="13.5" customHeight="1">
      <c r="A34" s="22">
        <v>43639</v>
      </c>
      <c r="B34" s="12">
        <v>11328</v>
      </c>
      <c r="C34" s="12">
        <v>463</v>
      </c>
      <c r="D34" s="12">
        <v>0</v>
      </c>
      <c r="E34" s="12">
        <f t="shared" si="1"/>
        <v>11791</v>
      </c>
      <c r="F34" s="13">
        <f t="shared" si="0"/>
        <v>11791</v>
      </c>
    </row>
    <row r="35" spans="1:6" ht="13.5" customHeight="1">
      <c r="A35" s="22">
        <v>43646</v>
      </c>
      <c r="B35" s="12">
        <v>11060</v>
      </c>
      <c r="C35" s="12">
        <v>463</v>
      </c>
      <c r="D35" s="12">
        <v>0</v>
      </c>
      <c r="E35" s="12">
        <f t="shared" si="1"/>
        <v>11523</v>
      </c>
      <c r="F35" s="13">
        <f t="shared" si="0"/>
        <v>11523</v>
      </c>
    </row>
    <row r="36" spans="1:6" ht="13.5" customHeight="1">
      <c r="A36" s="22">
        <v>43653</v>
      </c>
      <c r="B36" s="12">
        <v>11558</v>
      </c>
      <c r="C36" s="12">
        <v>463</v>
      </c>
      <c r="D36" s="12">
        <v>0</v>
      </c>
      <c r="E36" s="12">
        <f t="shared" si="1"/>
        <v>12021</v>
      </c>
      <c r="F36" s="13">
        <f t="shared" si="0"/>
        <v>12021</v>
      </c>
    </row>
    <row r="37" spans="1:6" ht="13.5" customHeight="1">
      <c r="A37" s="29">
        <v>43660</v>
      </c>
      <c r="B37" s="12">
        <v>13462</v>
      </c>
      <c r="C37" s="12">
        <v>463</v>
      </c>
      <c r="D37" s="12">
        <v>0</v>
      </c>
      <c r="E37" s="12">
        <f t="shared" si="1"/>
        <v>13925</v>
      </c>
      <c r="F37" s="13">
        <f t="shared" si="0"/>
        <v>13925</v>
      </c>
    </row>
    <row r="38" spans="1:6" ht="13.5" customHeight="1">
      <c r="A38" s="22">
        <v>43667</v>
      </c>
      <c r="B38" s="12">
        <v>13950</v>
      </c>
      <c r="C38" s="12">
        <v>463</v>
      </c>
      <c r="D38" s="12">
        <v>0</v>
      </c>
      <c r="E38" s="12">
        <f t="shared" si="1"/>
        <v>14413</v>
      </c>
      <c r="F38" s="13">
        <f t="shared" si="0"/>
        <v>14413</v>
      </c>
    </row>
    <row r="39" spans="1:6" ht="13.5" customHeight="1">
      <c r="A39" s="22">
        <v>43674</v>
      </c>
      <c r="B39" s="12">
        <v>14417</v>
      </c>
      <c r="C39" s="12">
        <v>463</v>
      </c>
      <c r="D39" s="12">
        <v>0</v>
      </c>
      <c r="E39" s="12">
        <f t="shared" si="1"/>
        <v>14880</v>
      </c>
      <c r="F39" s="13">
        <f t="shared" si="0"/>
        <v>14880</v>
      </c>
    </row>
    <row r="40" spans="1:6" ht="13.5" customHeight="1">
      <c r="A40" s="22">
        <v>43681</v>
      </c>
      <c r="B40" s="12">
        <v>15146</v>
      </c>
      <c r="C40" s="12">
        <v>463</v>
      </c>
      <c r="D40" s="12">
        <v>0</v>
      </c>
      <c r="E40" s="12">
        <f t="shared" si="1"/>
        <v>15609</v>
      </c>
      <c r="F40" s="13">
        <f t="shared" si="0"/>
        <v>15609</v>
      </c>
    </row>
    <row r="41" spans="1:6" ht="13.5" customHeight="1">
      <c r="A41" s="22">
        <v>43688</v>
      </c>
      <c r="B41" s="12">
        <v>14587</v>
      </c>
      <c r="C41" s="12">
        <v>463</v>
      </c>
      <c r="D41" s="12">
        <v>0</v>
      </c>
      <c r="E41" s="12">
        <f t="shared" si="1"/>
        <v>15050</v>
      </c>
      <c r="F41" s="13">
        <f t="shared" si="0"/>
        <v>15050</v>
      </c>
    </row>
    <row r="42" spans="1:6" ht="13.5" customHeight="1">
      <c r="A42" s="22">
        <v>43695</v>
      </c>
      <c r="B42" s="12">
        <v>14897</v>
      </c>
      <c r="C42" s="12">
        <v>463</v>
      </c>
      <c r="D42" s="12">
        <v>0</v>
      </c>
      <c r="E42" s="12">
        <f t="shared" si="1"/>
        <v>15360</v>
      </c>
      <c r="F42" s="13">
        <f t="shared" si="0"/>
        <v>15360</v>
      </c>
    </row>
    <row r="43" spans="1:6" ht="13.5" customHeight="1">
      <c r="A43" s="27">
        <v>43702</v>
      </c>
      <c r="B43" s="12">
        <v>16827</v>
      </c>
      <c r="C43" s="12">
        <v>463</v>
      </c>
      <c r="D43" s="12">
        <v>0</v>
      </c>
      <c r="E43" s="12">
        <f t="shared" si="1"/>
        <v>17290</v>
      </c>
      <c r="F43" s="13">
        <f t="shared" si="0"/>
        <v>17290</v>
      </c>
    </row>
    <row r="44" spans="1:6" ht="13.5" customHeight="1">
      <c r="A44" s="27">
        <v>43710</v>
      </c>
      <c r="B44" s="12">
        <v>16827</v>
      </c>
      <c r="C44" s="12">
        <v>463</v>
      </c>
      <c r="D44" s="12">
        <v>0</v>
      </c>
      <c r="E44" s="12">
        <f t="shared" si="1"/>
        <v>17290</v>
      </c>
      <c r="F44" s="13">
        <f t="shared" si="0"/>
        <v>17290</v>
      </c>
    </row>
    <row r="45" spans="1:6" ht="13.5" customHeight="1">
      <c r="A45" s="22">
        <v>43716</v>
      </c>
      <c r="B45" s="12">
        <v>17135</v>
      </c>
      <c r="C45" s="12">
        <v>463</v>
      </c>
      <c r="D45" s="12">
        <v>0</v>
      </c>
      <c r="E45" s="12">
        <f t="shared" si="1"/>
        <v>17598</v>
      </c>
      <c r="F45" s="13">
        <f t="shared" si="0"/>
        <v>17598</v>
      </c>
    </row>
    <row r="46" spans="1:6" ht="13.5" customHeight="1">
      <c r="A46" s="22">
        <v>43723</v>
      </c>
      <c r="B46" s="12">
        <v>17135</v>
      </c>
      <c r="C46" s="12">
        <v>463</v>
      </c>
      <c r="D46" s="12">
        <v>0</v>
      </c>
      <c r="E46" s="12">
        <f t="shared" si="1"/>
        <v>17598</v>
      </c>
      <c r="F46" s="13">
        <f t="shared" si="0"/>
        <v>17598</v>
      </c>
    </row>
    <row r="47" spans="1:6" ht="13.5" customHeight="1">
      <c r="A47" s="22">
        <v>43730</v>
      </c>
      <c r="B47" s="12">
        <v>18219</v>
      </c>
      <c r="C47" s="12">
        <v>463</v>
      </c>
      <c r="D47" s="12">
        <v>0</v>
      </c>
      <c r="E47" s="12">
        <f t="shared" si="1"/>
        <v>18682</v>
      </c>
      <c r="F47" s="13">
        <f t="shared" si="0"/>
        <v>18682</v>
      </c>
    </row>
    <row r="48" spans="1:6" ht="13.5" customHeight="1">
      <c r="A48" s="22">
        <v>43737</v>
      </c>
      <c r="B48" s="12">
        <v>16836</v>
      </c>
      <c r="C48" s="12">
        <v>463</v>
      </c>
      <c r="D48" s="12">
        <v>0</v>
      </c>
      <c r="E48" s="12">
        <f t="shared" si="1"/>
        <v>17299</v>
      </c>
      <c r="F48" s="13">
        <f t="shared" si="0"/>
        <v>17299</v>
      </c>
    </row>
    <row r="49" spans="1:6" ht="13.5" customHeight="1">
      <c r="A49" s="22">
        <v>43744</v>
      </c>
      <c r="B49" s="12">
        <v>18408</v>
      </c>
      <c r="C49" s="12">
        <v>463</v>
      </c>
      <c r="D49" s="12">
        <v>0</v>
      </c>
      <c r="E49" s="12">
        <f t="shared" si="1"/>
        <v>18871</v>
      </c>
      <c r="F49" s="13">
        <f t="shared" si="0"/>
        <v>18871</v>
      </c>
    </row>
    <row r="50" spans="1:6" ht="13.5" customHeight="1">
      <c r="A50" s="22">
        <v>43751</v>
      </c>
      <c r="B50" s="12">
        <v>19975</v>
      </c>
      <c r="C50" s="12">
        <v>463</v>
      </c>
      <c r="D50" s="12">
        <v>0</v>
      </c>
      <c r="E50" s="12">
        <f t="shared" si="1"/>
        <v>20438</v>
      </c>
      <c r="F50" s="13">
        <f t="shared" si="0"/>
        <v>20438</v>
      </c>
    </row>
    <row r="51" spans="1:6" ht="13.5" customHeight="1">
      <c r="A51" s="22">
        <v>43758</v>
      </c>
      <c r="B51" s="12">
        <v>20148</v>
      </c>
      <c r="C51" s="12">
        <v>463</v>
      </c>
      <c r="D51" s="12">
        <v>0</v>
      </c>
      <c r="E51" s="12">
        <f t="shared" si="1"/>
        <v>20611</v>
      </c>
      <c r="F51" s="13">
        <f t="shared" si="0"/>
        <v>20611</v>
      </c>
    </row>
    <row r="52" spans="1:6" ht="13.5" customHeight="1">
      <c r="A52" s="22">
        <v>43765</v>
      </c>
      <c r="B52" s="12">
        <v>19311</v>
      </c>
      <c r="C52" s="12">
        <v>463</v>
      </c>
      <c r="D52" s="12">
        <v>0</v>
      </c>
      <c r="E52" s="12">
        <f t="shared" si="1"/>
        <v>19774</v>
      </c>
      <c r="F52" s="13">
        <f t="shared" si="0"/>
        <v>19774</v>
      </c>
    </row>
    <row r="53" spans="1:6" ht="13.5" customHeight="1">
      <c r="A53" s="22">
        <v>43772</v>
      </c>
      <c r="B53" s="12">
        <v>19049</v>
      </c>
      <c r="C53" s="12">
        <v>463</v>
      </c>
      <c r="D53" s="12">
        <v>0</v>
      </c>
      <c r="E53" s="12">
        <f t="shared" si="1"/>
        <v>19512</v>
      </c>
      <c r="F53" s="13">
        <f t="shared" si="0"/>
        <v>19512</v>
      </c>
    </row>
    <row r="54" spans="1:6" ht="13.5" customHeight="1">
      <c r="A54" s="22">
        <v>43779</v>
      </c>
      <c r="B54" s="12">
        <v>18008</v>
      </c>
      <c r="C54" s="12">
        <v>463</v>
      </c>
      <c r="D54" s="12">
        <v>0</v>
      </c>
      <c r="E54" s="12">
        <f t="shared" si="1"/>
        <v>18471</v>
      </c>
      <c r="F54" s="13">
        <f t="shared" si="0"/>
        <v>18471</v>
      </c>
    </row>
    <row r="55" spans="1:6" ht="13.5" customHeight="1">
      <c r="A55" s="22">
        <v>43786</v>
      </c>
      <c r="B55" s="12">
        <v>17778</v>
      </c>
      <c r="C55" s="12">
        <v>463</v>
      </c>
      <c r="D55" s="12">
        <v>0</v>
      </c>
      <c r="E55" s="12">
        <f t="shared" si="1"/>
        <v>18241</v>
      </c>
      <c r="F55" s="13">
        <f t="shared" si="0"/>
        <v>18241</v>
      </c>
    </row>
    <row r="56" spans="1:6" ht="13.5" customHeight="1">
      <c r="A56" s="22">
        <v>43793</v>
      </c>
      <c r="B56" s="12">
        <v>17228</v>
      </c>
      <c r="C56" s="12">
        <v>463</v>
      </c>
      <c r="D56" s="12">
        <v>0</v>
      </c>
      <c r="E56" s="12">
        <f t="shared" si="1"/>
        <v>17691</v>
      </c>
      <c r="F56" s="13">
        <f t="shared" si="0"/>
        <v>17691</v>
      </c>
    </row>
    <row r="57" spans="1:6" ht="13.5" customHeight="1">
      <c r="A57" s="22">
        <v>43800</v>
      </c>
      <c r="B57" s="12">
        <v>16737</v>
      </c>
      <c r="C57" s="12">
        <v>463</v>
      </c>
      <c r="D57" s="12">
        <v>0</v>
      </c>
      <c r="E57" s="12">
        <f t="shared" si="1"/>
        <v>17200</v>
      </c>
      <c r="F57" s="13">
        <f t="shared" si="0"/>
        <v>17200</v>
      </c>
    </row>
    <row r="58" spans="1:6" ht="13.5" customHeight="1">
      <c r="A58" s="22">
        <v>43807</v>
      </c>
      <c r="B58" s="12">
        <v>15808</v>
      </c>
      <c r="C58" s="12">
        <v>463</v>
      </c>
      <c r="D58" s="12">
        <v>0</v>
      </c>
      <c r="E58" s="12">
        <f t="shared" si="1"/>
        <v>16271</v>
      </c>
      <c r="F58" s="13">
        <f t="shared" si="0"/>
        <v>16271</v>
      </c>
    </row>
    <row r="59" spans="1:6" ht="13.5" customHeight="1">
      <c r="A59" s="22">
        <v>43814</v>
      </c>
      <c r="B59" s="12">
        <v>15486</v>
      </c>
      <c r="C59" s="12">
        <v>463</v>
      </c>
      <c r="D59" s="12">
        <v>0</v>
      </c>
      <c r="E59" s="12">
        <f t="shared" si="1"/>
        <v>15949</v>
      </c>
      <c r="F59" s="13">
        <f t="shared" si="0"/>
        <v>15949</v>
      </c>
    </row>
    <row r="60" spans="1:6" ht="13.5" customHeight="1">
      <c r="A60" s="22">
        <v>43821</v>
      </c>
      <c r="B60" s="12">
        <v>16364</v>
      </c>
      <c r="C60" s="12">
        <v>463</v>
      </c>
      <c r="D60" s="12">
        <v>0</v>
      </c>
      <c r="E60" s="12">
        <f t="shared" si="1"/>
        <v>16827</v>
      </c>
      <c r="F60" s="13">
        <f t="shared" si="0"/>
        <v>16827</v>
      </c>
    </row>
    <row r="61" spans="1:6" ht="13.5" customHeight="1" thickBot="1">
      <c r="A61" s="23">
        <v>43828</v>
      </c>
      <c r="B61" s="24">
        <v>16763</v>
      </c>
      <c r="C61" s="24">
        <v>463</v>
      </c>
      <c r="D61" s="24">
        <v>0</v>
      </c>
      <c r="E61" s="24">
        <f t="shared" si="1"/>
        <v>17226</v>
      </c>
      <c r="F61" s="14">
        <f t="shared" si="0"/>
        <v>17226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6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22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43101</v>
      </c>
      <c r="B10" s="34">
        <v>18588</v>
      </c>
      <c r="C10" s="34">
        <v>756</v>
      </c>
      <c r="D10" s="34">
        <v>0</v>
      </c>
      <c r="E10" s="12">
        <f>IF(AND(ISBLANK(B10),ISBLANK(C10)),"",SUM(B10:D10))</f>
        <v>19344</v>
      </c>
      <c r="F10" s="35">
        <f t="shared" ref="F10:F62" si="0">IF(AND(ISBLANK(B10),ISBLANK(C10)),"",E10-D10)</f>
        <v>19344</v>
      </c>
    </row>
    <row r="11" spans="1:6" ht="13.5" customHeight="1">
      <c r="A11" s="22">
        <v>43107</v>
      </c>
      <c r="B11" s="12">
        <v>18687</v>
      </c>
      <c r="C11" s="12">
        <v>756</v>
      </c>
      <c r="D11" s="12">
        <v>0</v>
      </c>
      <c r="E11" s="12">
        <f t="shared" ref="E11:E62" si="1">IF(AND(ISBLANK(B11),ISBLANK(C11)),"",SUM(B11:D11))</f>
        <v>19443</v>
      </c>
      <c r="F11" s="13">
        <f t="shared" si="0"/>
        <v>19443</v>
      </c>
    </row>
    <row r="12" spans="1:6" ht="13.5" customHeight="1">
      <c r="A12" s="22">
        <v>43115</v>
      </c>
      <c r="B12" s="12">
        <v>19249</v>
      </c>
      <c r="C12" s="12">
        <v>756</v>
      </c>
      <c r="D12" s="12">
        <v>0</v>
      </c>
      <c r="E12" s="12">
        <f t="shared" si="1"/>
        <v>20005</v>
      </c>
      <c r="F12" s="13">
        <f t="shared" si="0"/>
        <v>20005</v>
      </c>
    </row>
    <row r="13" spans="1:6" ht="13.5" customHeight="1">
      <c r="A13" s="22">
        <v>43121</v>
      </c>
      <c r="B13" s="12">
        <v>18378</v>
      </c>
      <c r="C13" s="12">
        <v>756</v>
      </c>
      <c r="D13" s="12">
        <v>0</v>
      </c>
      <c r="E13" s="12">
        <f t="shared" si="1"/>
        <v>19134</v>
      </c>
      <c r="F13" s="13">
        <f t="shared" si="0"/>
        <v>19134</v>
      </c>
    </row>
    <row r="14" spans="1:6" ht="13.5" customHeight="1">
      <c r="A14" s="22">
        <v>42763</v>
      </c>
      <c r="B14" s="12">
        <v>18224</v>
      </c>
      <c r="C14" s="12">
        <v>756</v>
      </c>
      <c r="D14" s="12">
        <v>0</v>
      </c>
      <c r="E14" s="12">
        <f t="shared" si="1"/>
        <v>18980</v>
      </c>
      <c r="F14" s="13">
        <f t="shared" si="0"/>
        <v>18980</v>
      </c>
    </row>
    <row r="15" spans="1:6" ht="13.5" customHeight="1">
      <c r="A15" s="22">
        <v>43135</v>
      </c>
      <c r="B15" s="12">
        <v>18688</v>
      </c>
      <c r="C15" s="12">
        <v>756</v>
      </c>
      <c r="D15" s="12">
        <v>0</v>
      </c>
      <c r="E15" s="12">
        <f t="shared" si="1"/>
        <v>19444</v>
      </c>
      <c r="F15" s="13">
        <f t="shared" si="0"/>
        <v>19444</v>
      </c>
    </row>
    <row r="16" spans="1:6" ht="13.5" customHeight="1">
      <c r="A16" s="22">
        <v>43142</v>
      </c>
      <c r="B16" s="12">
        <v>19032</v>
      </c>
      <c r="C16" s="12">
        <v>756</v>
      </c>
      <c r="D16" s="12">
        <v>0</v>
      </c>
      <c r="E16" s="12">
        <f t="shared" si="1"/>
        <v>19788</v>
      </c>
      <c r="F16" s="13">
        <f t="shared" si="0"/>
        <v>19788</v>
      </c>
    </row>
    <row r="17" spans="1:6" ht="13.5" customHeight="1">
      <c r="A17" s="22">
        <v>43150</v>
      </c>
      <c r="B17" s="12">
        <v>19283</v>
      </c>
      <c r="C17" s="12">
        <v>756</v>
      </c>
      <c r="D17" s="12">
        <v>0</v>
      </c>
      <c r="E17" s="12">
        <f t="shared" si="1"/>
        <v>20039</v>
      </c>
      <c r="F17" s="13">
        <f t="shared" si="0"/>
        <v>20039</v>
      </c>
    </row>
    <row r="18" spans="1:6" ht="13.5" customHeight="1">
      <c r="A18" s="22">
        <v>43156</v>
      </c>
      <c r="B18" s="12">
        <v>19281</v>
      </c>
      <c r="C18" s="12">
        <v>756</v>
      </c>
      <c r="D18" s="12">
        <v>0</v>
      </c>
      <c r="E18" s="12">
        <f t="shared" si="1"/>
        <v>20037</v>
      </c>
      <c r="F18" s="13">
        <f t="shared" si="0"/>
        <v>20037</v>
      </c>
    </row>
    <row r="19" spans="1:6" ht="13.5" customHeight="1">
      <c r="A19" s="22">
        <v>43163</v>
      </c>
      <c r="B19" s="12">
        <v>19375</v>
      </c>
      <c r="C19" s="12">
        <v>756</v>
      </c>
      <c r="D19" s="12">
        <v>0</v>
      </c>
      <c r="E19" s="12">
        <f t="shared" si="1"/>
        <v>20131</v>
      </c>
      <c r="F19" s="13">
        <f t="shared" si="0"/>
        <v>20131</v>
      </c>
    </row>
    <row r="20" spans="1:6" ht="13.5" customHeight="1">
      <c r="A20" s="22">
        <v>43170</v>
      </c>
      <c r="B20" s="12">
        <v>19221</v>
      </c>
      <c r="C20" s="12">
        <v>756</v>
      </c>
      <c r="D20" s="12">
        <v>0</v>
      </c>
      <c r="E20" s="12">
        <f t="shared" si="1"/>
        <v>19977</v>
      </c>
      <c r="F20" s="13">
        <f t="shared" si="0"/>
        <v>19977</v>
      </c>
    </row>
    <row r="21" spans="1:6" ht="13.5" customHeight="1">
      <c r="A21" s="22">
        <v>43177</v>
      </c>
      <c r="B21" s="12">
        <v>19247</v>
      </c>
      <c r="C21" s="12">
        <v>756</v>
      </c>
      <c r="D21" s="12">
        <v>0</v>
      </c>
      <c r="E21" s="12">
        <f t="shared" si="1"/>
        <v>20003</v>
      </c>
      <c r="F21" s="13">
        <f t="shared" si="0"/>
        <v>20003</v>
      </c>
    </row>
    <row r="22" spans="1:6" ht="13.5" customHeight="1">
      <c r="A22" s="22">
        <v>43184</v>
      </c>
      <c r="B22" s="12">
        <v>18989</v>
      </c>
      <c r="C22" s="12">
        <v>756</v>
      </c>
      <c r="D22" s="12">
        <v>0</v>
      </c>
      <c r="E22" s="12">
        <f t="shared" si="1"/>
        <v>19745</v>
      </c>
      <c r="F22" s="13">
        <f t="shared" si="0"/>
        <v>19745</v>
      </c>
    </row>
    <row r="23" spans="1:6" ht="13.5" customHeight="1">
      <c r="A23" s="22">
        <v>43191</v>
      </c>
      <c r="B23" s="12">
        <v>19631</v>
      </c>
      <c r="C23" s="12">
        <v>756</v>
      </c>
      <c r="D23" s="12">
        <v>0</v>
      </c>
      <c r="E23" s="12">
        <f t="shared" si="1"/>
        <v>20387</v>
      </c>
      <c r="F23" s="13">
        <f t="shared" si="0"/>
        <v>20387</v>
      </c>
    </row>
    <row r="24" spans="1:6" ht="13.5" customHeight="1">
      <c r="A24" s="22">
        <v>43198</v>
      </c>
      <c r="B24" s="12">
        <v>20044</v>
      </c>
      <c r="C24" s="12">
        <v>756</v>
      </c>
      <c r="D24" s="12">
        <v>0</v>
      </c>
      <c r="E24" s="12">
        <f t="shared" si="1"/>
        <v>20800</v>
      </c>
      <c r="F24" s="13">
        <f t="shared" si="0"/>
        <v>20800</v>
      </c>
    </row>
    <row r="25" spans="1:6" ht="13.5" customHeight="1">
      <c r="A25" s="22">
        <v>43205</v>
      </c>
      <c r="B25" s="12">
        <v>19423</v>
      </c>
      <c r="C25" s="12">
        <v>756</v>
      </c>
      <c r="D25" s="12">
        <v>0</v>
      </c>
      <c r="E25" s="12">
        <f t="shared" si="1"/>
        <v>20179</v>
      </c>
      <c r="F25" s="13">
        <f t="shared" si="0"/>
        <v>20179</v>
      </c>
    </row>
    <row r="26" spans="1:6" ht="13.5" customHeight="1">
      <c r="A26" s="27">
        <v>43212</v>
      </c>
      <c r="B26" s="12">
        <v>19157</v>
      </c>
      <c r="C26" s="12">
        <v>756</v>
      </c>
      <c r="D26" s="12">
        <v>0</v>
      </c>
      <c r="E26" s="12">
        <f t="shared" si="1"/>
        <v>19913</v>
      </c>
      <c r="F26" s="13">
        <f t="shared" si="0"/>
        <v>19913</v>
      </c>
    </row>
    <row r="27" spans="1:6" ht="13.5" customHeight="1">
      <c r="A27" s="22">
        <v>43219</v>
      </c>
      <c r="B27" s="12">
        <v>17947</v>
      </c>
      <c r="C27" s="12">
        <v>756</v>
      </c>
      <c r="D27" s="12">
        <v>0</v>
      </c>
      <c r="E27" s="12">
        <f t="shared" si="1"/>
        <v>18703</v>
      </c>
      <c r="F27" s="13">
        <f t="shared" si="0"/>
        <v>18703</v>
      </c>
    </row>
    <row r="28" spans="1:6" ht="13.5" customHeight="1">
      <c r="A28" s="22">
        <v>43226</v>
      </c>
      <c r="B28" s="12">
        <v>16349</v>
      </c>
      <c r="C28" s="12">
        <v>756</v>
      </c>
      <c r="D28" s="12">
        <v>0</v>
      </c>
      <c r="E28" s="12">
        <f t="shared" si="1"/>
        <v>17105</v>
      </c>
      <c r="F28" s="13">
        <f t="shared" si="0"/>
        <v>17105</v>
      </c>
    </row>
    <row r="29" spans="1:6" ht="13.5" customHeight="1">
      <c r="A29" s="22">
        <v>43233</v>
      </c>
      <c r="B29" s="12">
        <v>16593</v>
      </c>
      <c r="C29" s="12">
        <v>756</v>
      </c>
      <c r="D29" s="12">
        <v>0</v>
      </c>
      <c r="E29" s="12">
        <f t="shared" si="1"/>
        <v>17349</v>
      </c>
      <c r="F29" s="13">
        <f t="shared" si="0"/>
        <v>17349</v>
      </c>
    </row>
    <row r="30" spans="1:6" ht="13.5" customHeight="1">
      <c r="A30" s="22">
        <v>43240</v>
      </c>
      <c r="B30" s="12">
        <v>16274</v>
      </c>
      <c r="C30" s="12">
        <v>756</v>
      </c>
      <c r="D30" s="12">
        <v>0</v>
      </c>
      <c r="E30" s="12">
        <f t="shared" si="1"/>
        <v>17030</v>
      </c>
      <c r="F30" s="13">
        <f t="shared" si="0"/>
        <v>17030</v>
      </c>
    </row>
    <row r="31" spans="1:6" ht="13.5" customHeight="1">
      <c r="A31" s="22">
        <v>43248</v>
      </c>
      <c r="B31" s="12">
        <v>15554</v>
      </c>
      <c r="C31" s="12">
        <v>756</v>
      </c>
      <c r="D31" s="12">
        <v>0</v>
      </c>
      <c r="E31" s="12">
        <f t="shared" si="1"/>
        <v>16310</v>
      </c>
      <c r="F31" s="13">
        <f t="shared" si="0"/>
        <v>16310</v>
      </c>
    </row>
    <row r="32" spans="1:6" ht="13.5" customHeight="1">
      <c r="A32" s="22">
        <v>43254</v>
      </c>
      <c r="B32" s="12">
        <v>14097</v>
      </c>
      <c r="C32" s="12">
        <v>756</v>
      </c>
      <c r="D32" s="12">
        <v>0</v>
      </c>
      <c r="E32" s="12">
        <f t="shared" si="1"/>
        <v>14853</v>
      </c>
      <c r="F32" s="13">
        <f t="shared" si="0"/>
        <v>14853</v>
      </c>
    </row>
    <row r="33" spans="1:6" ht="13.5" customHeight="1">
      <c r="A33" s="22">
        <v>43261</v>
      </c>
      <c r="B33" s="12">
        <v>13676</v>
      </c>
      <c r="C33" s="12">
        <v>756</v>
      </c>
      <c r="D33" s="12">
        <v>0</v>
      </c>
      <c r="E33" s="12">
        <f t="shared" si="1"/>
        <v>14432</v>
      </c>
      <c r="F33" s="13">
        <f t="shared" si="0"/>
        <v>14432</v>
      </c>
    </row>
    <row r="34" spans="1:6" ht="13.5" customHeight="1">
      <c r="A34" s="22">
        <v>43268</v>
      </c>
      <c r="B34" s="12">
        <v>14511</v>
      </c>
      <c r="C34" s="12">
        <v>756</v>
      </c>
      <c r="D34" s="12">
        <v>0</v>
      </c>
      <c r="E34" s="12">
        <f t="shared" si="1"/>
        <v>15267</v>
      </c>
      <c r="F34" s="13">
        <f t="shared" si="0"/>
        <v>15267</v>
      </c>
    </row>
    <row r="35" spans="1:6" ht="13.5" customHeight="1">
      <c r="A35" s="22">
        <v>43275</v>
      </c>
      <c r="B35" s="12">
        <v>14298</v>
      </c>
      <c r="C35" s="12">
        <v>756</v>
      </c>
      <c r="D35" s="12">
        <v>0</v>
      </c>
      <c r="E35" s="12">
        <f t="shared" si="1"/>
        <v>15054</v>
      </c>
      <c r="F35" s="13">
        <f t="shared" si="0"/>
        <v>15054</v>
      </c>
    </row>
    <row r="36" spans="1:6" ht="13.5" customHeight="1">
      <c r="A36" s="22">
        <v>43282</v>
      </c>
      <c r="B36" s="12">
        <v>13534</v>
      </c>
      <c r="C36" s="12">
        <v>756</v>
      </c>
      <c r="D36" s="12">
        <v>0</v>
      </c>
      <c r="E36" s="12">
        <f t="shared" si="1"/>
        <v>14290</v>
      </c>
      <c r="F36" s="13">
        <f t="shared" si="0"/>
        <v>14290</v>
      </c>
    </row>
    <row r="37" spans="1:6" ht="13.5" customHeight="1">
      <c r="A37" s="22">
        <v>43289</v>
      </c>
      <c r="B37" s="12">
        <v>13469</v>
      </c>
      <c r="C37" s="12">
        <v>756</v>
      </c>
      <c r="D37" s="12">
        <v>0</v>
      </c>
      <c r="E37" s="12">
        <f t="shared" si="1"/>
        <v>14225</v>
      </c>
      <c r="F37" s="13">
        <f t="shared" si="0"/>
        <v>14225</v>
      </c>
    </row>
    <row r="38" spans="1:6" ht="13.5" customHeight="1">
      <c r="A38" s="22">
        <v>43296</v>
      </c>
      <c r="B38" s="12">
        <v>13176</v>
      </c>
      <c r="C38" s="12">
        <v>756</v>
      </c>
      <c r="D38" s="12">
        <v>0</v>
      </c>
      <c r="E38" s="12">
        <f t="shared" si="1"/>
        <v>13932</v>
      </c>
      <c r="F38" s="13">
        <f t="shared" si="0"/>
        <v>13932</v>
      </c>
    </row>
    <row r="39" spans="1:6" ht="13.5" customHeight="1">
      <c r="A39" s="22">
        <v>43303</v>
      </c>
      <c r="B39" s="12">
        <v>12738</v>
      </c>
      <c r="C39" s="12">
        <v>756</v>
      </c>
      <c r="D39" s="12">
        <v>0</v>
      </c>
      <c r="E39" s="12">
        <f t="shared" si="1"/>
        <v>13494</v>
      </c>
      <c r="F39" s="13">
        <f t="shared" si="0"/>
        <v>13494</v>
      </c>
    </row>
    <row r="40" spans="1:6" ht="13.5" customHeight="1">
      <c r="A40" s="22">
        <v>43310</v>
      </c>
      <c r="B40" s="12">
        <v>12071</v>
      </c>
      <c r="C40" s="12">
        <v>756</v>
      </c>
      <c r="D40" s="12">
        <v>0</v>
      </c>
      <c r="E40" s="12">
        <f t="shared" si="1"/>
        <v>12827</v>
      </c>
      <c r="F40" s="13">
        <f t="shared" si="0"/>
        <v>12827</v>
      </c>
    </row>
    <row r="41" spans="1:6" ht="13.5" customHeight="1">
      <c r="A41" s="22">
        <v>43317</v>
      </c>
      <c r="B41" s="12">
        <v>13248</v>
      </c>
      <c r="C41" s="12">
        <v>756</v>
      </c>
      <c r="D41" s="12">
        <v>0</v>
      </c>
      <c r="E41" s="12">
        <f t="shared" si="1"/>
        <v>14004</v>
      </c>
      <c r="F41" s="13">
        <f t="shared" si="0"/>
        <v>14004</v>
      </c>
    </row>
    <row r="42" spans="1:6" ht="13.5" customHeight="1">
      <c r="A42" s="22">
        <v>43324</v>
      </c>
      <c r="B42" s="12">
        <v>13695</v>
      </c>
      <c r="C42" s="12">
        <v>756</v>
      </c>
      <c r="D42" s="12">
        <v>0</v>
      </c>
      <c r="E42" s="12">
        <f t="shared" si="1"/>
        <v>14451</v>
      </c>
      <c r="F42" s="13">
        <f t="shared" si="0"/>
        <v>14451</v>
      </c>
    </row>
    <row r="43" spans="1:6" ht="13.5" customHeight="1">
      <c r="A43" s="27">
        <v>43331</v>
      </c>
      <c r="B43" s="12">
        <v>15380</v>
      </c>
      <c r="C43" s="12">
        <v>756</v>
      </c>
      <c r="D43" s="12">
        <v>0</v>
      </c>
      <c r="E43" s="12">
        <f t="shared" si="1"/>
        <v>16136</v>
      </c>
      <c r="F43" s="13">
        <f t="shared" si="0"/>
        <v>16136</v>
      </c>
    </row>
    <row r="44" spans="1:6" ht="13.5" customHeight="1">
      <c r="A44" s="27">
        <v>43338</v>
      </c>
      <c r="B44" s="12">
        <v>15822</v>
      </c>
      <c r="C44" s="12">
        <v>756</v>
      </c>
      <c r="D44" s="12">
        <v>0</v>
      </c>
      <c r="E44" s="12">
        <f t="shared" si="1"/>
        <v>16578</v>
      </c>
      <c r="F44" s="13">
        <f t="shared" si="0"/>
        <v>16578</v>
      </c>
    </row>
    <row r="45" spans="1:6" ht="13.5" customHeight="1">
      <c r="A45" s="22">
        <v>43346</v>
      </c>
      <c r="B45" s="12">
        <v>16192</v>
      </c>
      <c r="C45" s="12">
        <v>756</v>
      </c>
      <c r="D45" s="12">
        <v>0</v>
      </c>
      <c r="E45" s="12">
        <f t="shared" si="1"/>
        <v>16948</v>
      </c>
      <c r="F45" s="13">
        <f t="shared" si="0"/>
        <v>16948</v>
      </c>
    </row>
    <row r="46" spans="1:6" ht="13.5" customHeight="1">
      <c r="A46" s="22">
        <v>43352</v>
      </c>
      <c r="B46" s="12">
        <v>16192</v>
      </c>
      <c r="C46" s="12">
        <v>756</v>
      </c>
      <c r="D46" s="12">
        <v>0</v>
      </c>
      <c r="E46" s="12">
        <f t="shared" si="1"/>
        <v>16948</v>
      </c>
      <c r="F46" s="13">
        <f t="shared" si="0"/>
        <v>16948</v>
      </c>
    </row>
    <row r="47" spans="1:6" ht="13.5" customHeight="1">
      <c r="A47" s="22">
        <v>43359</v>
      </c>
      <c r="B47" s="12">
        <v>19034</v>
      </c>
      <c r="C47" s="12">
        <v>756</v>
      </c>
      <c r="D47" s="12">
        <v>0</v>
      </c>
      <c r="E47" s="12">
        <f t="shared" si="1"/>
        <v>19790</v>
      </c>
      <c r="F47" s="13">
        <f t="shared" si="0"/>
        <v>19790</v>
      </c>
    </row>
    <row r="48" spans="1:6" ht="13.5" customHeight="1">
      <c r="A48" s="22">
        <v>43366</v>
      </c>
      <c r="B48" s="12">
        <v>18194</v>
      </c>
      <c r="C48" s="12">
        <v>756</v>
      </c>
      <c r="D48" s="12">
        <v>0</v>
      </c>
      <c r="E48" s="12">
        <f t="shared" si="1"/>
        <v>18950</v>
      </c>
      <c r="F48" s="13">
        <f t="shared" si="0"/>
        <v>18950</v>
      </c>
    </row>
    <row r="49" spans="1:6" ht="13.5" customHeight="1">
      <c r="A49" s="22">
        <v>43373</v>
      </c>
      <c r="B49" s="12">
        <v>19836</v>
      </c>
      <c r="C49" s="12">
        <v>756</v>
      </c>
      <c r="D49" s="12">
        <v>0</v>
      </c>
      <c r="E49" s="12">
        <f t="shared" si="1"/>
        <v>20592</v>
      </c>
      <c r="F49" s="13">
        <f t="shared" si="0"/>
        <v>20592</v>
      </c>
    </row>
    <row r="50" spans="1:6" ht="13.5" customHeight="1">
      <c r="A50" s="22">
        <v>43380</v>
      </c>
      <c r="B50" s="12">
        <v>19333</v>
      </c>
      <c r="C50" s="12">
        <v>756</v>
      </c>
      <c r="D50" s="12">
        <v>0</v>
      </c>
      <c r="E50" s="12">
        <f t="shared" si="1"/>
        <v>20089</v>
      </c>
      <c r="F50" s="13">
        <f t="shared" si="0"/>
        <v>20089</v>
      </c>
    </row>
    <row r="51" spans="1:6" ht="13.5" customHeight="1">
      <c r="A51" s="22">
        <v>43387</v>
      </c>
      <c r="B51" s="12">
        <v>18909</v>
      </c>
      <c r="C51" s="12">
        <v>756</v>
      </c>
      <c r="D51" s="12">
        <v>0</v>
      </c>
      <c r="E51" s="12">
        <f t="shared" si="1"/>
        <v>19665</v>
      </c>
      <c r="F51" s="13">
        <f t="shared" si="0"/>
        <v>19665</v>
      </c>
    </row>
    <row r="52" spans="1:6" ht="13.5" customHeight="1">
      <c r="A52" s="22">
        <v>43394</v>
      </c>
      <c r="B52" s="12">
        <v>19981</v>
      </c>
      <c r="C52" s="12">
        <v>756</v>
      </c>
      <c r="D52" s="12">
        <v>0</v>
      </c>
      <c r="E52" s="12">
        <f t="shared" si="1"/>
        <v>20737</v>
      </c>
      <c r="F52" s="13">
        <f t="shared" si="0"/>
        <v>20737</v>
      </c>
    </row>
    <row r="53" spans="1:6" ht="13.5" customHeight="1">
      <c r="A53" s="22">
        <v>43401</v>
      </c>
      <c r="B53" s="12">
        <v>19771</v>
      </c>
      <c r="C53" s="12">
        <v>756</v>
      </c>
      <c r="D53" s="12">
        <v>0</v>
      </c>
      <c r="E53" s="12">
        <f t="shared" si="1"/>
        <v>20527</v>
      </c>
      <c r="F53" s="13">
        <f t="shared" si="0"/>
        <v>20527</v>
      </c>
    </row>
    <row r="54" spans="1:6" ht="13.5" customHeight="1">
      <c r="A54" s="22">
        <v>43408</v>
      </c>
      <c r="B54" s="12">
        <v>19333</v>
      </c>
      <c r="C54" s="12">
        <v>756</v>
      </c>
      <c r="D54" s="12">
        <v>0</v>
      </c>
      <c r="E54" s="12">
        <f t="shared" si="1"/>
        <v>20089</v>
      </c>
      <c r="F54" s="13">
        <f t="shared" si="0"/>
        <v>20089</v>
      </c>
    </row>
    <row r="55" spans="1:6" ht="13.5" customHeight="1">
      <c r="A55" s="22">
        <v>43415</v>
      </c>
      <c r="B55" s="12">
        <v>18967</v>
      </c>
      <c r="C55" s="12">
        <v>756</v>
      </c>
      <c r="D55" s="12">
        <v>0</v>
      </c>
      <c r="E55" s="12">
        <f t="shared" si="1"/>
        <v>19723</v>
      </c>
      <c r="F55" s="13">
        <f t="shared" si="0"/>
        <v>19723</v>
      </c>
    </row>
    <row r="56" spans="1:6" ht="13.5" customHeight="1">
      <c r="A56" s="22">
        <v>43422</v>
      </c>
      <c r="B56" s="12">
        <v>17358</v>
      </c>
      <c r="C56" s="12">
        <v>756</v>
      </c>
      <c r="D56" s="12">
        <v>0</v>
      </c>
      <c r="E56" s="12">
        <f t="shared" si="1"/>
        <v>18114</v>
      </c>
      <c r="F56" s="13">
        <f t="shared" si="0"/>
        <v>18114</v>
      </c>
    </row>
    <row r="57" spans="1:6" ht="13.5" customHeight="1">
      <c r="A57" s="22">
        <v>43429</v>
      </c>
      <c r="B57" s="12">
        <v>16972</v>
      </c>
      <c r="C57" s="12">
        <v>756</v>
      </c>
      <c r="D57" s="12">
        <v>0</v>
      </c>
      <c r="E57" s="12">
        <f t="shared" si="1"/>
        <v>17728</v>
      </c>
      <c r="F57" s="13">
        <f t="shared" si="0"/>
        <v>17728</v>
      </c>
    </row>
    <row r="58" spans="1:6" ht="13.5" customHeight="1">
      <c r="A58" s="22">
        <v>43436</v>
      </c>
      <c r="B58" s="12">
        <v>15494</v>
      </c>
      <c r="C58" s="12">
        <v>756</v>
      </c>
      <c r="D58" s="12">
        <v>0</v>
      </c>
      <c r="E58" s="12">
        <f t="shared" si="1"/>
        <v>16250</v>
      </c>
      <c r="F58" s="13">
        <f t="shared" si="0"/>
        <v>16250</v>
      </c>
    </row>
    <row r="59" spans="1:6" ht="13.5" customHeight="1">
      <c r="A59" s="22">
        <v>43443</v>
      </c>
      <c r="B59" s="12">
        <v>13993</v>
      </c>
      <c r="C59" s="12">
        <v>756</v>
      </c>
      <c r="D59" s="12">
        <v>0</v>
      </c>
      <c r="E59" s="12">
        <f t="shared" si="1"/>
        <v>14749</v>
      </c>
      <c r="F59" s="13">
        <f t="shared" si="0"/>
        <v>14749</v>
      </c>
    </row>
    <row r="60" spans="1:6" ht="13.5" customHeight="1">
      <c r="A60" s="22">
        <v>43450</v>
      </c>
      <c r="B60" s="12">
        <v>12041</v>
      </c>
      <c r="C60" s="12">
        <v>756</v>
      </c>
      <c r="D60" s="12">
        <v>0</v>
      </c>
      <c r="E60" s="12">
        <f t="shared" si="1"/>
        <v>12797</v>
      </c>
      <c r="F60" s="13">
        <f t="shared" si="0"/>
        <v>12797</v>
      </c>
    </row>
    <row r="61" spans="1:6" ht="13.5" customHeight="1">
      <c r="A61" s="36">
        <v>43457</v>
      </c>
      <c r="B61" s="12">
        <v>12460</v>
      </c>
      <c r="C61" s="12">
        <v>756</v>
      </c>
      <c r="D61" s="12">
        <v>0</v>
      </c>
      <c r="E61" s="12">
        <f>IF(AND(ISBLANK(B61),ISBLANK(C61)),"",SUM(B61:D61))</f>
        <v>13216</v>
      </c>
      <c r="F61" s="12">
        <f>IF(AND(ISBLANK(B61),ISBLANK(C61)),"",E61-D61)</f>
        <v>13216</v>
      </c>
    </row>
    <row r="62" spans="1:6" ht="13.5" customHeight="1" thickBot="1">
      <c r="A62" s="23">
        <v>43464</v>
      </c>
      <c r="B62" s="24">
        <v>13588</v>
      </c>
      <c r="C62" s="24">
        <v>756</v>
      </c>
      <c r="D62" s="24">
        <v>0</v>
      </c>
      <c r="E62" s="24">
        <f t="shared" si="1"/>
        <v>14344</v>
      </c>
      <c r="F62" s="14">
        <f t="shared" si="0"/>
        <v>14344</v>
      </c>
    </row>
    <row r="63" spans="1:6" ht="13.5" customHeight="1">
      <c r="A63" s="21"/>
      <c r="B63" s="10"/>
      <c r="C63" s="10"/>
      <c r="D63" s="10"/>
      <c r="E63" s="10"/>
      <c r="F63" s="10"/>
    </row>
    <row r="64" spans="1:6" ht="13.5" customHeight="1">
      <c r="B64" s="15" t="s">
        <v>360</v>
      </c>
      <c r="C64" s="10"/>
      <c r="D64" s="10"/>
      <c r="E64" s="10"/>
      <c r="F64" s="10"/>
    </row>
    <row r="65" spans="2:6" ht="13.5" customHeight="1">
      <c r="B65" s="11"/>
      <c r="C65" s="11"/>
      <c r="D65" s="11"/>
      <c r="E65" s="11"/>
      <c r="F65" s="11"/>
    </row>
    <row r="66" spans="2:6" ht="13.5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5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23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42737</v>
      </c>
      <c r="B10" s="34">
        <v>11742</v>
      </c>
      <c r="C10" s="34">
        <v>797</v>
      </c>
      <c r="D10" s="34">
        <v>0</v>
      </c>
      <c r="E10" s="12">
        <f>IF(AND(ISBLANK(B10),ISBLANK(C10)),"",SUM(B10:D10))</f>
        <v>12539</v>
      </c>
      <c r="F10" s="35">
        <f t="shared" ref="F10:F61" si="0">IF(AND(ISBLANK(B10),ISBLANK(C10)),"",E10-D10)</f>
        <v>12539</v>
      </c>
    </row>
    <row r="11" spans="1:6" ht="13.5" customHeight="1">
      <c r="A11" s="22">
        <v>42743</v>
      </c>
      <c r="B11" s="12">
        <v>11778</v>
      </c>
      <c r="C11" s="12">
        <v>797</v>
      </c>
      <c r="D11" s="12">
        <v>0</v>
      </c>
      <c r="E11" s="12">
        <f t="shared" ref="E11:E61" si="1">IF(AND(ISBLANK(B11),ISBLANK(C11)),"",SUM(B11:D11))</f>
        <v>12575</v>
      </c>
      <c r="F11" s="13">
        <f t="shared" si="0"/>
        <v>12575</v>
      </c>
    </row>
    <row r="12" spans="1:6" ht="13.5" customHeight="1">
      <c r="A12" s="22">
        <v>42751</v>
      </c>
      <c r="B12" s="12">
        <v>11975</v>
      </c>
      <c r="C12" s="12">
        <v>797</v>
      </c>
      <c r="D12" s="12">
        <v>0</v>
      </c>
      <c r="E12" s="12">
        <f t="shared" si="1"/>
        <v>12772</v>
      </c>
      <c r="F12" s="13">
        <f t="shared" si="0"/>
        <v>12772</v>
      </c>
    </row>
    <row r="13" spans="1:6" ht="13.5" customHeight="1">
      <c r="A13" s="22">
        <v>42391</v>
      </c>
      <c r="B13" s="12">
        <v>11744</v>
      </c>
      <c r="C13" s="12">
        <v>797</v>
      </c>
      <c r="D13" s="12">
        <v>0</v>
      </c>
      <c r="E13" s="12">
        <f t="shared" si="1"/>
        <v>12541</v>
      </c>
      <c r="F13" s="13">
        <f t="shared" si="0"/>
        <v>12541</v>
      </c>
    </row>
    <row r="14" spans="1:6" ht="13.5" customHeight="1">
      <c r="A14" s="22">
        <v>42764</v>
      </c>
      <c r="B14" s="12">
        <v>12294</v>
      </c>
      <c r="C14" s="12">
        <v>756</v>
      </c>
      <c r="D14" s="12">
        <v>0</v>
      </c>
      <c r="E14" s="12">
        <f t="shared" si="1"/>
        <v>13050</v>
      </c>
      <c r="F14" s="13">
        <f t="shared" si="0"/>
        <v>13050</v>
      </c>
    </row>
    <row r="15" spans="1:6" ht="13.5" customHeight="1">
      <c r="A15" s="22">
        <v>42771</v>
      </c>
      <c r="B15" s="12">
        <v>12384</v>
      </c>
      <c r="C15" s="12">
        <v>756</v>
      </c>
      <c r="D15" s="12">
        <v>0</v>
      </c>
      <c r="E15" s="12">
        <f t="shared" si="1"/>
        <v>13140</v>
      </c>
      <c r="F15" s="13">
        <f t="shared" si="0"/>
        <v>13140</v>
      </c>
    </row>
    <row r="16" spans="1:6" ht="13.5" customHeight="1">
      <c r="A16" s="22">
        <v>42778</v>
      </c>
      <c r="B16" s="12">
        <v>12678</v>
      </c>
      <c r="C16" s="12">
        <v>756</v>
      </c>
      <c r="D16" s="12">
        <v>0</v>
      </c>
      <c r="E16" s="12">
        <f t="shared" si="1"/>
        <v>13434</v>
      </c>
      <c r="F16" s="13">
        <f t="shared" si="0"/>
        <v>13434</v>
      </c>
    </row>
    <row r="17" spans="1:6" ht="13.5" customHeight="1">
      <c r="A17" s="22">
        <v>42786</v>
      </c>
      <c r="B17" s="12">
        <v>13074</v>
      </c>
      <c r="C17" s="12">
        <v>756</v>
      </c>
      <c r="D17" s="12">
        <v>0</v>
      </c>
      <c r="E17" s="12">
        <f t="shared" si="1"/>
        <v>13830</v>
      </c>
      <c r="F17" s="13">
        <f t="shared" si="0"/>
        <v>13830</v>
      </c>
    </row>
    <row r="18" spans="1:6" ht="13.5" customHeight="1">
      <c r="A18" s="22">
        <v>42792</v>
      </c>
      <c r="B18" s="12">
        <v>13440</v>
      </c>
      <c r="C18" s="12">
        <v>756</v>
      </c>
      <c r="D18" s="12">
        <v>0</v>
      </c>
      <c r="E18" s="12">
        <f t="shared" si="1"/>
        <v>14196</v>
      </c>
      <c r="F18" s="13">
        <f t="shared" si="0"/>
        <v>14196</v>
      </c>
    </row>
    <row r="19" spans="1:6" ht="13.5" customHeight="1">
      <c r="A19" s="22">
        <v>42799</v>
      </c>
      <c r="B19" s="12">
        <v>14086</v>
      </c>
      <c r="C19" s="12">
        <v>756</v>
      </c>
      <c r="D19" s="12">
        <v>0</v>
      </c>
      <c r="E19" s="12">
        <f t="shared" si="1"/>
        <v>14842</v>
      </c>
      <c r="F19" s="13">
        <f t="shared" si="0"/>
        <v>14842</v>
      </c>
    </row>
    <row r="20" spans="1:6" ht="13.5" customHeight="1">
      <c r="A20" s="22">
        <v>42806</v>
      </c>
      <c r="B20" s="12">
        <v>14897</v>
      </c>
      <c r="C20" s="12">
        <v>756</v>
      </c>
      <c r="D20" s="12">
        <v>0</v>
      </c>
      <c r="E20" s="12">
        <f t="shared" si="1"/>
        <v>15653</v>
      </c>
      <c r="F20" s="13">
        <f t="shared" si="0"/>
        <v>15653</v>
      </c>
    </row>
    <row r="21" spans="1:6" ht="13.5" customHeight="1">
      <c r="A21" s="22">
        <v>42813</v>
      </c>
      <c r="B21" s="12">
        <v>15005</v>
      </c>
      <c r="C21" s="12">
        <v>756</v>
      </c>
      <c r="D21" s="12">
        <v>0</v>
      </c>
      <c r="E21" s="12">
        <f t="shared" si="1"/>
        <v>15761</v>
      </c>
      <c r="F21" s="13">
        <f t="shared" si="0"/>
        <v>15761</v>
      </c>
    </row>
    <row r="22" spans="1:6" ht="13.5" customHeight="1">
      <c r="A22" s="22">
        <v>42820</v>
      </c>
      <c r="B22" s="12">
        <v>15846</v>
      </c>
      <c r="C22" s="12">
        <v>756</v>
      </c>
      <c r="D22" s="12">
        <v>0</v>
      </c>
      <c r="E22" s="12">
        <f t="shared" si="1"/>
        <v>16602</v>
      </c>
      <c r="F22" s="13">
        <f t="shared" si="0"/>
        <v>16602</v>
      </c>
    </row>
    <row r="23" spans="1:6" ht="13.5" customHeight="1">
      <c r="A23" s="22">
        <v>42827</v>
      </c>
      <c r="B23" s="12">
        <v>16417</v>
      </c>
      <c r="C23" s="12">
        <v>756</v>
      </c>
      <c r="D23" s="12">
        <v>0</v>
      </c>
      <c r="E23" s="12">
        <f t="shared" si="1"/>
        <v>17173</v>
      </c>
      <c r="F23" s="13">
        <f t="shared" si="0"/>
        <v>17173</v>
      </c>
    </row>
    <row r="24" spans="1:6" ht="13.5" customHeight="1">
      <c r="A24" s="22">
        <v>42834</v>
      </c>
      <c r="B24" s="12">
        <v>17262</v>
      </c>
      <c r="C24" s="12">
        <v>756</v>
      </c>
      <c r="D24" s="12">
        <v>0</v>
      </c>
      <c r="E24" s="12">
        <f t="shared" si="1"/>
        <v>18018</v>
      </c>
      <c r="F24" s="13">
        <f t="shared" si="0"/>
        <v>18018</v>
      </c>
    </row>
    <row r="25" spans="1:6" ht="13.5" customHeight="1">
      <c r="A25" s="22">
        <v>42841</v>
      </c>
      <c r="B25" s="12">
        <v>16973</v>
      </c>
      <c r="C25" s="12">
        <v>756</v>
      </c>
      <c r="D25" s="12">
        <v>0</v>
      </c>
      <c r="E25" s="12">
        <f t="shared" si="1"/>
        <v>17729</v>
      </c>
      <c r="F25" s="13">
        <f t="shared" si="0"/>
        <v>17729</v>
      </c>
    </row>
    <row r="26" spans="1:6" ht="13.5" customHeight="1">
      <c r="A26" s="27">
        <v>42848</v>
      </c>
      <c r="B26" s="12">
        <v>16119</v>
      </c>
      <c r="C26" s="12">
        <v>756</v>
      </c>
      <c r="D26" s="12">
        <v>0</v>
      </c>
      <c r="E26" s="12">
        <f t="shared" si="1"/>
        <v>16875</v>
      </c>
      <c r="F26" s="13">
        <f t="shared" si="0"/>
        <v>16875</v>
      </c>
    </row>
    <row r="27" spans="1:6" ht="13.5" customHeight="1">
      <c r="A27" s="22">
        <v>42855</v>
      </c>
      <c r="B27" s="12">
        <v>15038</v>
      </c>
      <c r="C27" s="12">
        <v>756</v>
      </c>
      <c r="D27" s="12">
        <v>0</v>
      </c>
      <c r="E27" s="12">
        <f t="shared" si="1"/>
        <v>15794</v>
      </c>
      <c r="F27" s="13">
        <f t="shared" si="0"/>
        <v>15794</v>
      </c>
    </row>
    <row r="28" spans="1:6" ht="13.5" customHeight="1">
      <c r="A28" s="22">
        <v>42862</v>
      </c>
      <c r="B28" s="12">
        <v>14043</v>
      </c>
      <c r="C28" s="12">
        <v>756</v>
      </c>
      <c r="D28" s="12">
        <v>0</v>
      </c>
      <c r="E28" s="12">
        <f t="shared" si="1"/>
        <v>14799</v>
      </c>
      <c r="F28" s="13">
        <f t="shared" si="0"/>
        <v>14799</v>
      </c>
    </row>
    <row r="29" spans="1:6" ht="13.5" customHeight="1">
      <c r="A29" s="22">
        <v>42869</v>
      </c>
      <c r="B29" s="12">
        <v>14352</v>
      </c>
      <c r="C29" s="12">
        <v>756</v>
      </c>
      <c r="D29" s="12">
        <v>0</v>
      </c>
      <c r="E29" s="12">
        <f t="shared" si="1"/>
        <v>15108</v>
      </c>
      <c r="F29" s="13">
        <f t="shared" si="0"/>
        <v>15108</v>
      </c>
    </row>
    <row r="30" spans="1:6" ht="13.5" customHeight="1">
      <c r="A30" s="22">
        <v>42876</v>
      </c>
      <c r="B30" s="12">
        <v>14119</v>
      </c>
      <c r="C30" s="12">
        <v>756</v>
      </c>
      <c r="D30" s="12">
        <v>0</v>
      </c>
      <c r="E30" s="12">
        <f t="shared" si="1"/>
        <v>14875</v>
      </c>
      <c r="F30" s="13">
        <f t="shared" si="0"/>
        <v>14875</v>
      </c>
    </row>
    <row r="31" spans="1:6" ht="13.5" customHeight="1">
      <c r="A31" s="22">
        <v>42884</v>
      </c>
      <c r="B31" s="12">
        <v>14097</v>
      </c>
      <c r="C31" s="12">
        <v>756</v>
      </c>
      <c r="D31" s="12">
        <v>0</v>
      </c>
      <c r="E31" s="12">
        <f t="shared" si="1"/>
        <v>14853</v>
      </c>
      <c r="F31" s="13">
        <f t="shared" si="0"/>
        <v>14853</v>
      </c>
    </row>
    <row r="32" spans="1:6" ht="13.5" customHeight="1">
      <c r="A32" s="22">
        <v>42890</v>
      </c>
      <c r="B32" s="12">
        <v>14262</v>
      </c>
      <c r="C32" s="12">
        <v>756</v>
      </c>
      <c r="D32" s="12">
        <v>0</v>
      </c>
      <c r="E32" s="12">
        <f t="shared" si="1"/>
        <v>15018</v>
      </c>
      <c r="F32" s="13">
        <f t="shared" si="0"/>
        <v>15018</v>
      </c>
    </row>
    <row r="33" spans="1:6" ht="13.5" customHeight="1">
      <c r="A33" s="22">
        <v>42897</v>
      </c>
      <c r="B33" s="12">
        <v>13671</v>
      </c>
      <c r="C33" s="12">
        <v>756</v>
      </c>
      <c r="D33" s="12">
        <v>0</v>
      </c>
      <c r="E33" s="12">
        <f t="shared" si="1"/>
        <v>14427</v>
      </c>
      <c r="F33" s="13">
        <f t="shared" si="0"/>
        <v>14427</v>
      </c>
    </row>
    <row r="34" spans="1:6" ht="13.5" customHeight="1">
      <c r="A34" s="22">
        <v>42904</v>
      </c>
      <c r="B34" s="12">
        <v>14138</v>
      </c>
      <c r="C34" s="12">
        <v>756</v>
      </c>
      <c r="D34" s="12">
        <v>0</v>
      </c>
      <c r="E34" s="12">
        <f t="shared" si="1"/>
        <v>14894</v>
      </c>
      <c r="F34" s="13">
        <f t="shared" si="0"/>
        <v>14894</v>
      </c>
    </row>
    <row r="35" spans="1:6" ht="13.5" customHeight="1">
      <c r="A35" s="22">
        <v>42911</v>
      </c>
      <c r="B35" s="12">
        <v>13116</v>
      </c>
      <c r="C35" s="12">
        <v>756</v>
      </c>
      <c r="D35" s="12">
        <v>0</v>
      </c>
      <c r="E35" s="12">
        <f t="shared" si="1"/>
        <v>13872</v>
      </c>
      <c r="F35" s="13">
        <f t="shared" si="0"/>
        <v>13872</v>
      </c>
    </row>
    <row r="36" spans="1:6" ht="13.5" customHeight="1">
      <c r="A36" s="22">
        <v>42918</v>
      </c>
      <c r="B36" s="12">
        <v>13725</v>
      </c>
      <c r="C36" s="12">
        <v>756</v>
      </c>
      <c r="D36" s="12">
        <v>0</v>
      </c>
      <c r="E36" s="12">
        <f t="shared" si="1"/>
        <v>14481</v>
      </c>
      <c r="F36" s="13">
        <f t="shared" si="0"/>
        <v>14481</v>
      </c>
    </row>
    <row r="37" spans="1:6" ht="13.5" customHeight="1">
      <c r="A37" s="22">
        <v>42925</v>
      </c>
      <c r="B37" s="12">
        <v>13526</v>
      </c>
      <c r="C37" s="12">
        <v>756</v>
      </c>
      <c r="D37" s="12">
        <v>0</v>
      </c>
      <c r="E37" s="12">
        <f t="shared" si="1"/>
        <v>14282</v>
      </c>
      <c r="F37" s="13">
        <f t="shared" si="0"/>
        <v>14282</v>
      </c>
    </row>
    <row r="38" spans="1:6" ht="13.5" customHeight="1">
      <c r="A38" s="22">
        <v>42932</v>
      </c>
      <c r="B38" s="12">
        <v>15021</v>
      </c>
      <c r="C38" s="12">
        <v>756</v>
      </c>
      <c r="D38" s="12">
        <v>0</v>
      </c>
      <c r="E38" s="12">
        <f t="shared" si="1"/>
        <v>15777</v>
      </c>
      <c r="F38" s="13">
        <f t="shared" si="0"/>
        <v>15777</v>
      </c>
    </row>
    <row r="39" spans="1:6" ht="13.5" customHeight="1">
      <c r="A39" s="22">
        <v>42939</v>
      </c>
      <c r="B39" s="12">
        <v>16251</v>
      </c>
      <c r="C39" s="12">
        <v>756</v>
      </c>
      <c r="D39" s="12">
        <v>0</v>
      </c>
      <c r="E39" s="12">
        <f t="shared" si="1"/>
        <v>17007</v>
      </c>
      <c r="F39" s="13">
        <f t="shared" si="0"/>
        <v>17007</v>
      </c>
    </row>
    <row r="40" spans="1:6" ht="13.5" customHeight="1">
      <c r="A40" s="22">
        <v>42946</v>
      </c>
      <c r="B40" s="12">
        <v>16673</v>
      </c>
      <c r="C40" s="12">
        <v>756</v>
      </c>
      <c r="D40" s="12">
        <v>0</v>
      </c>
      <c r="E40" s="12">
        <f t="shared" si="1"/>
        <v>17429</v>
      </c>
      <c r="F40" s="13">
        <f t="shared" si="0"/>
        <v>17429</v>
      </c>
    </row>
    <row r="41" spans="1:6" ht="13.5" customHeight="1">
      <c r="A41" s="22">
        <v>42953</v>
      </c>
      <c r="B41" s="12">
        <v>16516</v>
      </c>
      <c r="C41" s="12">
        <v>756</v>
      </c>
      <c r="D41" s="12">
        <v>0</v>
      </c>
      <c r="E41" s="12">
        <f t="shared" si="1"/>
        <v>17272</v>
      </c>
      <c r="F41" s="13">
        <f t="shared" si="0"/>
        <v>17272</v>
      </c>
    </row>
    <row r="42" spans="1:6" ht="13.5" customHeight="1">
      <c r="A42" s="22">
        <v>42960</v>
      </c>
      <c r="B42" s="12">
        <v>16952</v>
      </c>
      <c r="C42" s="12">
        <v>756</v>
      </c>
      <c r="D42" s="12">
        <v>0</v>
      </c>
      <c r="E42" s="12">
        <f t="shared" si="1"/>
        <v>17708</v>
      </c>
      <c r="F42" s="13">
        <f t="shared" si="0"/>
        <v>17708</v>
      </c>
    </row>
    <row r="43" spans="1:6" ht="13.5" customHeight="1">
      <c r="A43" s="27">
        <v>42967</v>
      </c>
      <c r="B43" s="12">
        <v>16962</v>
      </c>
      <c r="C43" s="12">
        <v>756</v>
      </c>
      <c r="D43" s="12">
        <v>0</v>
      </c>
      <c r="E43" s="12">
        <f t="shared" si="1"/>
        <v>17718</v>
      </c>
      <c r="F43" s="13">
        <f t="shared" si="0"/>
        <v>17718</v>
      </c>
    </row>
    <row r="44" spans="1:6" ht="13.5" customHeight="1">
      <c r="A44" s="22">
        <v>42974</v>
      </c>
      <c r="B44" s="12">
        <v>16822</v>
      </c>
      <c r="C44" s="12">
        <v>756</v>
      </c>
      <c r="D44" s="12">
        <v>0</v>
      </c>
      <c r="E44" s="12">
        <f t="shared" si="1"/>
        <v>17578</v>
      </c>
      <c r="F44" s="13">
        <f t="shared" si="0"/>
        <v>17578</v>
      </c>
    </row>
    <row r="45" spans="1:6" ht="13.5" customHeight="1">
      <c r="A45" s="22">
        <v>42982</v>
      </c>
      <c r="B45" s="12">
        <v>18273</v>
      </c>
      <c r="C45" s="12">
        <v>756</v>
      </c>
      <c r="D45" s="12">
        <v>0</v>
      </c>
      <c r="E45" s="12">
        <f t="shared" si="1"/>
        <v>19029</v>
      </c>
      <c r="F45" s="13">
        <f t="shared" si="0"/>
        <v>19029</v>
      </c>
    </row>
    <row r="46" spans="1:6" ht="13.5" customHeight="1">
      <c r="A46" s="22">
        <v>42988</v>
      </c>
      <c r="B46" s="12">
        <v>17923</v>
      </c>
      <c r="C46" s="12">
        <v>756</v>
      </c>
      <c r="D46" s="12">
        <v>0</v>
      </c>
      <c r="E46" s="12">
        <f t="shared" si="1"/>
        <v>18679</v>
      </c>
      <c r="F46" s="13">
        <f t="shared" si="0"/>
        <v>18679</v>
      </c>
    </row>
    <row r="47" spans="1:6" ht="13.5" customHeight="1">
      <c r="A47" s="22">
        <v>42995</v>
      </c>
      <c r="B47" s="12">
        <v>17708</v>
      </c>
      <c r="C47" s="12">
        <v>756</v>
      </c>
      <c r="D47" s="12">
        <v>0</v>
      </c>
      <c r="E47" s="12">
        <f t="shared" si="1"/>
        <v>18464</v>
      </c>
      <c r="F47" s="13">
        <f t="shared" si="0"/>
        <v>18464</v>
      </c>
    </row>
    <row r="48" spans="1:6" ht="13.5" customHeight="1">
      <c r="A48" s="22">
        <v>43004</v>
      </c>
      <c r="B48" s="12">
        <v>17708</v>
      </c>
      <c r="C48" s="12">
        <v>756</v>
      </c>
      <c r="D48" s="12">
        <v>0</v>
      </c>
      <c r="E48" s="12">
        <f t="shared" si="1"/>
        <v>18464</v>
      </c>
      <c r="F48" s="13">
        <f t="shared" si="0"/>
        <v>18464</v>
      </c>
    </row>
    <row r="49" spans="1:6" ht="13.5" customHeight="1">
      <c r="A49" s="22">
        <v>43009</v>
      </c>
      <c r="B49" s="12">
        <v>20205</v>
      </c>
      <c r="C49" s="12">
        <v>756</v>
      </c>
      <c r="D49" s="12">
        <v>0</v>
      </c>
      <c r="E49" s="12">
        <f t="shared" si="1"/>
        <v>20961</v>
      </c>
      <c r="F49" s="13">
        <f t="shared" si="0"/>
        <v>20961</v>
      </c>
    </row>
    <row r="50" spans="1:6" ht="13.5" customHeight="1">
      <c r="A50" s="22">
        <v>43016</v>
      </c>
      <c r="B50" s="12">
        <v>20884</v>
      </c>
      <c r="C50" s="12">
        <v>756</v>
      </c>
      <c r="D50" s="12">
        <v>0</v>
      </c>
      <c r="E50" s="12">
        <f t="shared" si="1"/>
        <v>21640</v>
      </c>
      <c r="F50" s="13">
        <f t="shared" si="0"/>
        <v>21640</v>
      </c>
    </row>
    <row r="51" spans="1:6" ht="13.5" customHeight="1">
      <c r="A51" s="22">
        <v>43023</v>
      </c>
      <c r="B51" s="12">
        <v>20348</v>
      </c>
      <c r="C51" s="12">
        <v>756</v>
      </c>
      <c r="D51" s="12">
        <v>0</v>
      </c>
      <c r="E51" s="12">
        <f t="shared" si="1"/>
        <v>21104</v>
      </c>
      <c r="F51" s="13">
        <f t="shared" si="0"/>
        <v>21104</v>
      </c>
    </row>
    <row r="52" spans="1:6" ht="13.5" customHeight="1">
      <c r="A52" s="22">
        <v>43030</v>
      </c>
      <c r="B52" s="12">
        <v>20875</v>
      </c>
      <c r="C52" s="12">
        <v>756</v>
      </c>
      <c r="D52" s="12">
        <v>0</v>
      </c>
      <c r="E52" s="12">
        <f t="shared" si="1"/>
        <v>21631</v>
      </c>
      <c r="F52" s="13">
        <f t="shared" si="0"/>
        <v>21631</v>
      </c>
    </row>
    <row r="53" spans="1:6" ht="13.5" customHeight="1">
      <c r="A53" s="22">
        <v>43037</v>
      </c>
      <c r="B53" s="12">
        <v>20919</v>
      </c>
      <c r="C53" s="12">
        <v>756</v>
      </c>
      <c r="D53" s="12">
        <v>0</v>
      </c>
      <c r="E53" s="12">
        <f t="shared" si="1"/>
        <v>21675</v>
      </c>
      <c r="F53" s="13">
        <f t="shared" si="0"/>
        <v>21675</v>
      </c>
    </row>
    <row r="54" spans="1:6" ht="13.5" customHeight="1">
      <c r="A54" s="22">
        <v>43044</v>
      </c>
      <c r="B54" s="12">
        <v>19824</v>
      </c>
      <c r="C54" s="12">
        <v>756</v>
      </c>
      <c r="D54" s="12">
        <v>0</v>
      </c>
      <c r="E54" s="12">
        <f t="shared" si="1"/>
        <v>20580</v>
      </c>
      <c r="F54" s="13">
        <f t="shared" si="0"/>
        <v>20580</v>
      </c>
    </row>
    <row r="55" spans="1:6" ht="13.5" customHeight="1">
      <c r="A55" s="22">
        <v>43051</v>
      </c>
      <c r="B55" s="12">
        <v>19631</v>
      </c>
      <c r="C55" s="12">
        <v>756</v>
      </c>
      <c r="D55" s="12">
        <v>0</v>
      </c>
      <c r="E55" s="12">
        <f t="shared" si="1"/>
        <v>20387</v>
      </c>
      <c r="F55" s="13">
        <f t="shared" si="0"/>
        <v>20387</v>
      </c>
    </row>
    <row r="56" spans="1:6" ht="13.5" customHeight="1">
      <c r="A56" s="22">
        <v>43058</v>
      </c>
      <c r="B56" s="12">
        <v>19893</v>
      </c>
      <c r="C56" s="12">
        <v>756</v>
      </c>
      <c r="D56" s="12">
        <v>0</v>
      </c>
      <c r="E56" s="12">
        <f t="shared" si="1"/>
        <v>20649</v>
      </c>
      <c r="F56" s="13">
        <f t="shared" si="0"/>
        <v>20649</v>
      </c>
    </row>
    <row r="57" spans="1:6" ht="13.5" customHeight="1">
      <c r="A57" s="22">
        <v>43065</v>
      </c>
      <c r="B57" s="12">
        <v>19865</v>
      </c>
      <c r="C57" s="12">
        <v>756</v>
      </c>
      <c r="D57" s="12">
        <v>0</v>
      </c>
      <c r="E57" s="12">
        <f t="shared" si="1"/>
        <v>20621</v>
      </c>
      <c r="F57" s="13">
        <f t="shared" si="0"/>
        <v>20621</v>
      </c>
    </row>
    <row r="58" spans="1:6" ht="13.5" customHeight="1">
      <c r="A58" s="22">
        <v>43072</v>
      </c>
      <c r="B58" s="12">
        <v>18402</v>
      </c>
      <c r="C58" s="12">
        <v>756</v>
      </c>
      <c r="D58" s="12">
        <v>0</v>
      </c>
      <c r="E58" s="12">
        <f t="shared" si="1"/>
        <v>19158</v>
      </c>
      <c r="F58" s="13">
        <f t="shared" si="0"/>
        <v>19158</v>
      </c>
    </row>
    <row r="59" spans="1:6" ht="13.5" customHeight="1">
      <c r="A59" s="22">
        <v>43079</v>
      </c>
      <c r="B59" s="12">
        <v>18160</v>
      </c>
      <c r="C59" s="12">
        <v>756</v>
      </c>
      <c r="D59" s="12">
        <v>0</v>
      </c>
      <c r="E59" s="12">
        <f t="shared" si="1"/>
        <v>18916</v>
      </c>
      <c r="F59" s="13">
        <f t="shared" si="0"/>
        <v>18916</v>
      </c>
    </row>
    <row r="60" spans="1:6" ht="13.5" customHeight="1">
      <c r="A60" s="22">
        <v>43086</v>
      </c>
      <c r="B60" s="12">
        <v>18394</v>
      </c>
      <c r="C60" s="12">
        <v>756</v>
      </c>
      <c r="D60" s="12">
        <v>0</v>
      </c>
      <c r="E60" s="12">
        <f t="shared" si="1"/>
        <v>19150</v>
      </c>
      <c r="F60" s="13">
        <f t="shared" si="0"/>
        <v>19150</v>
      </c>
    </row>
    <row r="61" spans="1:6" ht="13.5" customHeight="1" thickBot="1">
      <c r="A61" s="23">
        <v>43094</v>
      </c>
      <c r="B61" s="24">
        <v>18394</v>
      </c>
      <c r="C61" s="24">
        <v>756</v>
      </c>
      <c r="D61" s="24">
        <v>0</v>
      </c>
      <c r="E61" s="24">
        <f t="shared" si="1"/>
        <v>19150</v>
      </c>
      <c r="F61" s="14">
        <f t="shared" si="0"/>
        <v>19150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5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24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42372</v>
      </c>
      <c r="B10" s="34">
        <v>16244</v>
      </c>
      <c r="C10" s="34">
        <v>1086</v>
      </c>
      <c r="D10" s="34">
        <v>0</v>
      </c>
      <c r="E10" s="12">
        <f>IF(AND(ISBLANK(B10),ISBLANK(C10)),"",SUM(B10:D10))</f>
        <v>17330</v>
      </c>
      <c r="F10" s="35">
        <f t="shared" ref="F10:F61" si="0">IF(AND(ISBLANK(B10),ISBLANK(C10)),"",E10-D10)</f>
        <v>17330</v>
      </c>
    </row>
    <row r="11" spans="1:6" ht="13.5" customHeight="1">
      <c r="A11" s="22">
        <v>42379</v>
      </c>
      <c r="B11" s="12">
        <v>15860</v>
      </c>
      <c r="C11" s="12">
        <v>1086</v>
      </c>
      <c r="D11" s="12">
        <v>0</v>
      </c>
      <c r="E11" s="12">
        <f t="shared" ref="E11:E61" si="1">IF(AND(ISBLANK(B11),ISBLANK(C11)),"",SUM(B11:D11))</f>
        <v>16946</v>
      </c>
      <c r="F11" s="13">
        <f t="shared" si="0"/>
        <v>16946</v>
      </c>
    </row>
    <row r="12" spans="1:6" ht="13.5" customHeight="1">
      <c r="A12" s="22">
        <v>42387</v>
      </c>
      <c r="B12" s="12">
        <v>15358</v>
      </c>
      <c r="C12" s="12">
        <v>1086</v>
      </c>
      <c r="D12" s="12">
        <v>0</v>
      </c>
      <c r="E12" s="12">
        <f t="shared" si="1"/>
        <v>16444</v>
      </c>
      <c r="F12" s="13">
        <f t="shared" si="0"/>
        <v>16444</v>
      </c>
    </row>
    <row r="13" spans="1:6" ht="13.5" customHeight="1">
      <c r="A13" s="22">
        <v>42393</v>
      </c>
      <c r="B13" s="12">
        <v>15221</v>
      </c>
      <c r="C13" s="12">
        <v>1086</v>
      </c>
      <c r="D13" s="12">
        <v>0</v>
      </c>
      <c r="E13" s="12">
        <f t="shared" si="1"/>
        <v>16307</v>
      </c>
      <c r="F13" s="13">
        <f t="shared" si="0"/>
        <v>16307</v>
      </c>
    </row>
    <row r="14" spans="1:6" ht="13.5" customHeight="1">
      <c r="A14" s="22">
        <v>42400</v>
      </c>
      <c r="B14" s="12">
        <v>15244</v>
      </c>
      <c r="C14" s="12">
        <v>1086</v>
      </c>
      <c r="D14" s="12">
        <v>0</v>
      </c>
      <c r="E14" s="12">
        <f t="shared" si="1"/>
        <v>16330</v>
      </c>
      <c r="F14" s="13">
        <f t="shared" si="0"/>
        <v>16330</v>
      </c>
    </row>
    <row r="15" spans="1:6" ht="13.5" customHeight="1">
      <c r="A15" s="22">
        <v>42407</v>
      </c>
      <c r="B15" s="12">
        <v>15734</v>
      </c>
      <c r="C15" s="12">
        <v>1086</v>
      </c>
      <c r="D15" s="12">
        <v>0</v>
      </c>
      <c r="E15" s="12">
        <f t="shared" si="1"/>
        <v>16820</v>
      </c>
      <c r="F15" s="13">
        <f t="shared" si="0"/>
        <v>16820</v>
      </c>
    </row>
    <row r="16" spans="1:6" ht="13.5" customHeight="1">
      <c r="A16" s="22">
        <v>42415</v>
      </c>
      <c r="B16" s="12">
        <v>15689</v>
      </c>
      <c r="C16" s="12">
        <v>1086</v>
      </c>
      <c r="D16" s="12">
        <v>0</v>
      </c>
      <c r="E16" s="12">
        <f t="shared" si="1"/>
        <v>16775</v>
      </c>
      <c r="F16" s="13">
        <f t="shared" si="0"/>
        <v>16775</v>
      </c>
    </row>
    <row r="17" spans="1:6" ht="13.5" customHeight="1">
      <c r="A17" s="22">
        <v>42421</v>
      </c>
      <c r="B17" s="12">
        <v>15349</v>
      </c>
      <c r="C17" s="12">
        <v>1086</v>
      </c>
      <c r="D17" s="12">
        <v>0</v>
      </c>
      <c r="E17" s="12">
        <f t="shared" si="1"/>
        <v>16435</v>
      </c>
      <c r="F17" s="13">
        <f t="shared" si="0"/>
        <v>16435</v>
      </c>
    </row>
    <row r="18" spans="1:6" ht="13.5" customHeight="1">
      <c r="A18" s="22">
        <v>42428</v>
      </c>
      <c r="B18" s="12">
        <v>15259</v>
      </c>
      <c r="C18" s="12">
        <v>1086</v>
      </c>
      <c r="D18" s="12">
        <v>0</v>
      </c>
      <c r="E18" s="12">
        <f t="shared" si="1"/>
        <v>16345</v>
      </c>
      <c r="F18" s="13">
        <f t="shared" si="0"/>
        <v>16345</v>
      </c>
    </row>
    <row r="19" spans="1:6" ht="13.5" customHeight="1">
      <c r="A19" s="22">
        <v>42435</v>
      </c>
      <c r="B19" s="12">
        <v>14960</v>
      </c>
      <c r="C19" s="12">
        <v>886</v>
      </c>
      <c r="D19" s="12">
        <v>0</v>
      </c>
      <c r="E19" s="12">
        <f t="shared" si="1"/>
        <v>15846</v>
      </c>
      <c r="F19" s="13">
        <f t="shared" si="0"/>
        <v>15846</v>
      </c>
    </row>
    <row r="20" spans="1:6" ht="13.5" customHeight="1">
      <c r="A20" s="22">
        <v>42442</v>
      </c>
      <c r="B20" s="12">
        <v>15145</v>
      </c>
      <c r="C20" s="12">
        <v>886</v>
      </c>
      <c r="D20" s="12">
        <v>0</v>
      </c>
      <c r="E20" s="12">
        <f t="shared" si="1"/>
        <v>16031</v>
      </c>
      <c r="F20" s="13">
        <f t="shared" si="0"/>
        <v>16031</v>
      </c>
    </row>
    <row r="21" spans="1:6" ht="13.5" customHeight="1">
      <c r="A21" s="22">
        <v>42449</v>
      </c>
      <c r="B21" s="12">
        <v>15554</v>
      </c>
      <c r="C21" s="12">
        <v>886</v>
      </c>
      <c r="D21" s="12">
        <v>0</v>
      </c>
      <c r="E21" s="12">
        <f t="shared" si="1"/>
        <v>16440</v>
      </c>
      <c r="F21" s="13">
        <f t="shared" si="0"/>
        <v>16440</v>
      </c>
    </row>
    <row r="22" spans="1:6" ht="13.5" customHeight="1">
      <c r="A22" s="22">
        <v>42456</v>
      </c>
      <c r="B22" s="12">
        <v>15175</v>
      </c>
      <c r="C22" s="12">
        <v>886</v>
      </c>
      <c r="D22" s="12">
        <v>0</v>
      </c>
      <c r="E22" s="12">
        <f t="shared" si="1"/>
        <v>16061</v>
      </c>
      <c r="F22" s="13">
        <f t="shared" si="0"/>
        <v>16061</v>
      </c>
    </row>
    <row r="23" spans="1:6" ht="13.5" customHeight="1">
      <c r="A23" s="22">
        <v>42463</v>
      </c>
      <c r="B23" s="12">
        <v>14466</v>
      </c>
      <c r="C23" s="12">
        <v>889</v>
      </c>
      <c r="D23" s="12">
        <v>0</v>
      </c>
      <c r="E23" s="12">
        <f t="shared" si="1"/>
        <v>15355</v>
      </c>
      <c r="F23" s="13">
        <f t="shared" si="0"/>
        <v>15355</v>
      </c>
    </row>
    <row r="24" spans="1:6" ht="13.5" customHeight="1">
      <c r="A24" s="22">
        <v>42470</v>
      </c>
      <c r="B24" s="12">
        <v>14516</v>
      </c>
      <c r="C24" s="12">
        <v>889</v>
      </c>
      <c r="D24" s="12">
        <v>0</v>
      </c>
      <c r="E24" s="12">
        <f t="shared" si="1"/>
        <v>15405</v>
      </c>
      <c r="F24" s="13">
        <f t="shared" si="0"/>
        <v>15405</v>
      </c>
    </row>
    <row r="25" spans="1:6" ht="13.5" customHeight="1">
      <c r="A25" s="22">
        <v>42477</v>
      </c>
      <c r="B25" s="12">
        <v>15349</v>
      </c>
      <c r="C25" s="12">
        <v>889</v>
      </c>
      <c r="D25" s="12">
        <v>0</v>
      </c>
      <c r="E25" s="12">
        <f t="shared" si="1"/>
        <v>16238</v>
      </c>
      <c r="F25" s="13">
        <f t="shared" si="0"/>
        <v>16238</v>
      </c>
    </row>
    <row r="26" spans="1:6" ht="13.5" customHeight="1">
      <c r="A26" s="27">
        <v>42484</v>
      </c>
      <c r="B26" s="12">
        <v>13316</v>
      </c>
      <c r="C26" s="12">
        <v>889</v>
      </c>
      <c r="D26" s="12">
        <v>0</v>
      </c>
      <c r="E26" s="12">
        <f t="shared" si="1"/>
        <v>14205</v>
      </c>
      <c r="F26" s="13">
        <f t="shared" si="0"/>
        <v>14205</v>
      </c>
    </row>
    <row r="27" spans="1:6" ht="13.5" customHeight="1">
      <c r="A27" s="22">
        <v>42491</v>
      </c>
      <c r="B27" s="12">
        <v>11616</v>
      </c>
      <c r="C27" s="12">
        <v>889</v>
      </c>
      <c r="D27" s="12">
        <v>0</v>
      </c>
      <c r="E27" s="12">
        <f t="shared" si="1"/>
        <v>12505</v>
      </c>
      <c r="F27" s="13">
        <f t="shared" si="0"/>
        <v>12505</v>
      </c>
    </row>
    <row r="28" spans="1:6" ht="13.5" customHeight="1">
      <c r="A28" s="22">
        <v>42498</v>
      </c>
      <c r="B28" s="12">
        <v>11698</v>
      </c>
      <c r="C28" s="12">
        <v>889</v>
      </c>
      <c r="D28" s="12">
        <v>0</v>
      </c>
      <c r="E28" s="12">
        <f t="shared" si="1"/>
        <v>12587</v>
      </c>
      <c r="F28" s="13">
        <f t="shared" si="0"/>
        <v>12587</v>
      </c>
    </row>
    <row r="29" spans="1:6" ht="13.5" customHeight="1">
      <c r="A29" s="22">
        <v>42505</v>
      </c>
      <c r="B29" s="12">
        <v>12257</v>
      </c>
      <c r="C29" s="12">
        <v>889</v>
      </c>
      <c r="D29" s="12">
        <v>0</v>
      </c>
      <c r="E29" s="12">
        <f t="shared" si="1"/>
        <v>13146</v>
      </c>
      <c r="F29" s="13">
        <f t="shared" si="0"/>
        <v>13146</v>
      </c>
    </row>
    <row r="30" spans="1:6" ht="13.5" customHeight="1">
      <c r="A30" s="22">
        <v>42512</v>
      </c>
      <c r="B30" s="12">
        <v>12897</v>
      </c>
      <c r="C30" s="12">
        <v>889</v>
      </c>
      <c r="D30" s="12">
        <v>0</v>
      </c>
      <c r="E30" s="12">
        <f t="shared" si="1"/>
        <v>13786</v>
      </c>
      <c r="F30" s="13">
        <f t="shared" si="0"/>
        <v>13786</v>
      </c>
    </row>
    <row r="31" spans="1:6" ht="13.5" customHeight="1">
      <c r="A31" s="22">
        <v>42520</v>
      </c>
      <c r="B31" s="12">
        <v>12924</v>
      </c>
      <c r="C31" s="12">
        <v>889</v>
      </c>
      <c r="D31" s="12">
        <v>0</v>
      </c>
      <c r="E31" s="12">
        <f t="shared" si="1"/>
        <v>13813</v>
      </c>
      <c r="F31" s="13">
        <f t="shared" si="0"/>
        <v>13813</v>
      </c>
    </row>
    <row r="32" spans="1:6" ht="13.5" customHeight="1">
      <c r="A32" s="22">
        <v>42526</v>
      </c>
      <c r="B32" s="12">
        <v>12661</v>
      </c>
      <c r="C32" s="12">
        <v>889</v>
      </c>
      <c r="D32" s="12">
        <v>0</v>
      </c>
      <c r="E32" s="12">
        <f t="shared" si="1"/>
        <v>13550</v>
      </c>
      <c r="F32" s="13">
        <f t="shared" si="0"/>
        <v>13550</v>
      </c>
    </row>
    <row r="33" spans="1:6" ht="13.5" customHeight="1">
      <c r="A33" s="22">
        <v>42533</v>
      </c>
      <c r="B33" s="12">
        <v>13150</v>
      </c>
      <c r="C33" s="12">
        <v>889</v>
      </c>
      <c r="D33" s="12">
        <v>0</v>
      </c>
      <c r="E33" s="12">
        <f t="shared" si="1"/>
        <v>14039</v>
      </c>
      <c r="F33" s="13">
        <f t="shared" si="0"/>
        <v>14039</v>
      </c>
    </row>
    <row r="34" spans="1:6" ht="13.5" customHeight="1">
      <c r="A34" s="22">
        <v>42540</v>
      </c>
      <c r="B34" s="12">
        <v>13200</v>
      </c>
      <c r="C34" s="12">
        <v>889</v>
      </c>
      <c r="D34" s="12">
        <v>0</v>
      </c>
      <c r="E34" s="12">
        <f t="shared" si="1"/>
        <v>14089</v>
      </c>
      <c r="F34" s="13">
        <f t="shared" si="0"/>
        <v>14089</v>
      </c>
    </row>
    <row r="35" spans="1:6" ht="13.5" customHeight="1">
      <c r="A35" s="22">
        <v>42547</v>
      </c>
      <c r="B35" s="12">
        <v>11914</v>
      </c>
      <c r="C35" s="12">
        <v>889</v>
      </c>
      <c r="D35" s="12">
        <v>0</v>
      </c>
      <c r="E35" s="12">
        <f t="shared" si="1"/>
        <v>12803</v>
      </c>
      <c r="F35" s="13">
        <f t="shared" si="0"/>
        <v>12803</v>
      </c>
    </row>
    <row r="36" spans="1:6" ht="13.5" customHeight="1">
      <c r="A36" s="22">
        <v>42555</v>
      </c>
      <c r="B36" s="12">
        <v>11821</v>
      </c>
      <c r="C36" s="12">
        <v>889</v>
      </c>
      <c r="D36" s="12">
        <v>0</v>
      </c>
      <c r="E36" s="12">
        <f t="shared" si="1"/>
        <v>12710</v>
      </c>
      <c r="F36" s="13">
        <f t="shared" si="0"/>
        <v>12710</v>
      </c>
    </row>
    <row r="37" spans="1:6" ht="13.5" customHeight="1">
      <c r="A37" s="22">
        <v>42561</v>
      </c>
      <c r="B37" s="12">
        <v>12764</v>
      </c>
      <c r="C37" s="12">
        <v>889</v>
      </c>
      <c r="D37" s="12">
        <v>0</v>
      </c>
      <c r="E37" s="12">
        <f t="shared" si="1"/>
        <v>13653</v>
      </c>
      <c r="F37" s="13">
        <f t="shared" si="0"/>
        <v>13653</v>
      </c>
    </row>
    <row r="38" spans="1:6" ht="13.5" customHeight="1">
      <c r="A38" s="22">
        <v>42568</v>
      </c>
      <c r="B38" s="12">
        <v>12852</v>
      </c>
      <c r="C38" s="12">
        <v>889</v>
      </c>
      <c r="D38" s="12">
        <v>0</v>
      </c>
      <c r="E38" s="12">
        <f t="shared" si="1"/>
        <v>13741</v>
      </c>
      <c r="F38" s="13">
        <f t="shared" si="0"/>
        <v>13741</v>
      </c>
    </row>
    <row r="39" spans="1:6" ht="13.5" customHeight="1">
      <c r="A39" s="22">
        <v>42575</v>
      </c>
      <c r="B39" s="12">
        <v>13588</v>
      </c>
      <c r="C39" s="12">
        <v>889</v>
      </c>
      <c r="D39" s="12">
        <v>0</v>
      </c>
      <c r="E39" s="12">
        <f t="shared" si="1"/>
        <v>14477</v>
      </c>
      <c r="F39" s="13">
        <f t="shared" si="0"/>
        <v>14477</v>
      </c>
    </row>
    <row r="40" spans="1:6" ht="13.5" customHeight="1">
      <c r="A40" s="22">
        <v>42582</v>
      </c>
      <c r="B40" s="12">
        <v>15924</v>
      </c>
      <c r="C40" s="12">
        <v>889</v>
      </c>
      <c r="D40" s="12">
        <v>0</v>
      </c>
      <c r="E40" s="12">
        <f t="shared" si="1"/>
        <v>16813</v>
      </c>
      <c r="F40" s="13">
        <f t="shared" si="0"/>
        <v>16813</v>
      </c>
    </row>
    <row r="41" spans="1:6" ht="13.5" customHeight="1">
      <c r="A41" s="22">
        <v>42589</v>
      </c>
      <c r="B41" s="12">
        <v>16027</v>
      </c>
      <c r="C41" s="12">
        <v>889</v>
      </c>
      <c r="D41" s="12">
        <v>0</v>
      </c>
      <c r="E41" s="12">
        <f t="shared" si="1"/>
        <v>16916</v>
      </c>
      <c r="F41" s="13">
        <f t="shared" si="0"/>
        <v>16916</v>
      </c>
    </row>
    <row r="42" spans="1:6" ht="13.5" customHeight="1">
      <c r="A42" s="22">
        <v>42596</v>
      </c>
      <c r="B42" s="12">
        <v>17127</v>
      </c>
      <c r="C42" s="12">
        <v>889</v>
      </c>
      <c r="D42" s="12">
        <v>0</v>
      </c>
      <c r="E42" s="12">
        <f t="shared" si="1"/>
        <v>18016</v>
      </c>
      <c r="F42" s="13">
        <f t="shared" si="0"/>
        <v>18016</v>
      </c>
    </row>
    <row r="43" spans="1:6" ht="13.5" customHeight="1">
      <c r="A43" s="27">
        <v>42603</v>
      </c>
      <c r="B43" s="12">
        <v>16765</v>
      </c>
      <c r="C43" s="12">
        <v>889</v>
      </c>
      <c r="D43" s="12">
        <v>0</v>
      </c>
      <c r="E43" s="12">
        <f t="shared" si="1"/>
        <v>17654</v>
      </c>
      <c r="F43" s="13">
        <f t="shared" si="0"/>
        <v>17654</v>
      </c>
    </row>
    <row r="44" spans="1:6" ht="13.5" customHeight="1">
      <c r="A44" s="22">
        <v>42610</v>
      </c>
      <c r="B44" s="12">
        <v>17878</v>
      </c>
      <c r="C44" s="12">
        <v>889</v>
      </c>
      <c r="D44" s="12">
        <v>0</v>
      </c>
      <c r="E44" s="12">
        <f t="shared" si="1"/>
        <v>18767</v>
      </c>
      <c r="F44" s="13">
        <f t="shared" si="0"/>
        <v>18767</v>
      </c>
    </row>
    <row r="45" spans="1:6" ht="13.5" customHeight="1">
      <c r="A45" s="22">
        <v>42618</v>
      </c>
      <c r="B45" s="12">
        <v>17921</v>
      </c>
      <c r="C45" s="12">
        <v>889</v>
      </c>
      <c r="D45" s="12">
        <v>0</v>
      </c>
      <c r="E45" s="12">
        <f t="shared" si="1"/>
        <v>18810</v>
      </c>
      <c r="F45" s="13">
        <f t="shared" si="0"/>
        <v>18810</v>
      </c>
    </row>
    <row r="46" spans="1:6" ht="13.5" customHeight="1">
      <c r="A46" s="22">
        <v>42624</v>
      </c>
      <c r="B46" s="12">
        <v>18142</v>
      </c>
      <c r="C46" s="12">
        <v>889</v>
      </c>
      <c r="D46" s="12">
        <v>0</v>
      </c>
      <c r="E46" s="12">
        <f t="shared" si="1"/>
        <v>19031</v>
      </c>
      <c r="F46" s="13">
        <f t="shared" si="0"/>
        <v>19031</v>
      </c>
    </row>
    <row r="47" spans="1:6" ht="13.5" customHeight="1">
      <c r="A47" s="22">
        <v>42631</v>
      </c>
      <c r="B47" s="12">
        <v>18999</v>
      </c>
      <c r="C47" s="12">
        <v>889</v>
      </c>
      <c r="D47" s="12">
        <v>0</v>
      </c>
      <c r="E47" s="12">
        <f t="shared" si="1"/>
        <v>19888</v>
      </c>
      <c r="F47" s="13">
        <f t="shared" si="0"/>
        <v>19888</v>
      </c>
    </row>
    <row r="48" spans="1:6" ht="13.5" customHeight="1">
      <c r="A48" s="22">
        <v>42638</v>
      </c>
      <c r="B48" s="12">
        <v>19436</v>
      </c>
      <c r="C48" s="12">
        <v>889</v>
      </c>
      <c r="D48" s="12">
        <v>0</v>
      </c>
      <c r="E48" s="12">
        <f t="shared" si="1"/>
        <v>20325</v>
      </c>
      <c r="F48" s="13">
        <f t="shared" si="0"/>
        <v>20325</v>
      </c>
    </row>
    <row r="49" spans="1:6" ht="13.5" customHeight="1">
      <c r="A49" s="22">
        <v>42645</v>
      </c>
      <c r="B49" s="12">
        <v>19031</v>
      </c>
      <c r="C49" s="12">
        <v>889</v>
      </c>
      <c r="D49" s="12">
        <v>0</v>
      </c>
      <c r="E49" s="12">
        <f t="shared" si="1"/>
        <v>19920</v>
      </c>
      <c r="F49" s="13">
        <f t="shared" si="0"/>
        <v>19920</v>
      </c>
    </row>
    <row r="50" spans="1:6" ht="13.5" customHeight="1">
      <c r="A50" s="22">
        <v>42652</v>
      </c>
      <c r="B50" s="12">
        <v>18917</v>
      </c>
      <c r="C50" s="12">
        <v>889</v>
      </c>
      <c r="D50" s="12">
        <v>0</v>
      </c>
      <c r="E50" s="12">
        <f t="shared" si="1"/>
        <v>19806</v>
      </c>
      <c r="F50" s="13">
        <f t="shared" si="0"/>
        <v>19806</v>
      </c>
    </row>
    <row r="51" spans="1:6" ht="13.5" customHeight="1">
      <c r="A51" s="22">
        <v>42659</v>
      </c>
      <c r="B51" s="12">
        <v>18019</v>
      </c>
      <c r="C51" s="12">
        <v>889</v>
      </c>
      <c r="D51" s="12">
        <v>0</v>
      </c>
      <c r="E51" s="12">
        <f t="shared" si="1"/>
        <v>18908</v>
      </c>
      <c r="F51" s="13">
        <f t="shared" si="0"/>
        <v>18908</v>
      </c>
    </row>
    <row r="52" spans="1:6" ht="13.5" customHeight="1">
      <c r="A52" s="22">
        <v>42666</v>
      </c>
      <c r="B52" s="12">
        <v>17622</v>
      </c>
      <c r="C52" s="12">
        <v>889</v>
      </c>
      <c r="D52" s="12">
        <v>0</v>
      </c>
      <c r="E52" s="12">
        <f t="shared" si="1"/>
        <v>18511</v>
      </c>
      <c r="F52" s="13">
        <f t="shared" si="0"/>
        <v>18511</v>
      </c>
    </row>
    <row r="53" spans="1:6" ht="13.5" customHeight="1">
      <c r="A53" s="22">
        <v>42673</v>
      </c>
      <c r="B53" s="12">
        <v>16997</v>
      </c>
      <c r="C53" s="12">
        <v>889</v>
      </c>
      <c r="D53" s="12">
        <v>0</v>
      </c>
      <c r="E53" s="12">
        <f t="shared" si="1"/>
        <v>17886</v>
      </c>
      <c r="F53" s="13">
        <f t="shared" si="0"/>
        <v>17886</v>
      </c>
    </row>
    <row r="54" spans="1:6" ht="13.5" customHeight="1">
      <c r="A54" s="22">
        <v>42680</v>
      </c>
      <c r="B54" s="12">
        <v>16403</v>
      </c>
      <c r="C54" s="12">
        <v>889</v>
      </c>
      <c r="D54" s="12">
        <v>0</v>
      </c>
      <c r="E54" s="12">
        <f t="shared" si="1"/>
        <v>17292</v>
      </c>
      <c r="F54" s="13">
        <f t="shared" si="0"/>
        <v>17292</v>
      </c>
    </row>
    <row r="55" spans="1:6" ht="13.5" customHeight="1">
      <c r="A55" s="22">
        <v>42687</v>
      </c>
      <c r="B55" s="12">
        <v>16664</v>
      </c>
      <c r="C55" s="12">
        <v>889</v>
      </c>
      <c r="D55" s="12">
        <v>0</v>
      </c>
      <c r="E55" s="12">
        <f t="shared" si="1"/>
        <v>17553</v>
      </c>
      <c r="F55" s="13">
        <f t="shared" si="0"/>
        <v>17553</v>
      </c>
    </row>
    <row r="56" spans="1:6" ht="13.5" customHeight="1">
      <c r="A56" s="22">
        <v>42694</v>
      </c>
      <c r="B56" s="12">
        <v>15031</v>
      </c>
      <c r="C56" s="12">
        <v>839</v>
      </c>
      <c r="D56" s="12">
        <v>0</v>
      </c>
      <c r="E56" s="12">
        <f t="shared" si="1"/>
        <v>15870</v>
      </c>
      <c r="F56" s="13">
        <f t="shared" si="0"/>
        <v>15870</v>
      </c>
    </row>
    <row r="57" spans="1:6" ht="13.5" customHeight="1">
      <c r="A57" s="22">
        <v>42701</v>
      </c>
      <c r="B57" s="12">
        <v>14700</v>
      </c>
      <c r="C57" s="12">
        <v>839</v>
      </c>
      <c r="D57" s="12">
        <v>0</v>
      </c>
      <c r="E57" s="12">
        <f t="shared" si="1"/>
        <v>15539</v>
      </c>
      <c r="F57" s="13">
        <f t="shared" si="0"/>
        <v>15539</v>
      </c>
    </row>
    <row r="58" spans="1:6" ht="13.5" customHeight="1">
      <c r="A58" s="22">
        <v>42708</v>
      </c>
      <c r="B58" s="12">
        <v>14240</v>
      </c>
      <c r="C58" s="12">
        <v>797</v>
      </c>
      <c r="D58" s="12">
        <v>0</v>
      </c>
      <c r="E58" s="12">
        <f t="shared" si="1"/>
        <v>15037</v>
      </c>
      <c r="F58" s="13">
        <f t="shared" si="0"/>
        <v>15037</v>
      </c>
    </row>
    <row r="59" spans="1:6" ht="13.5" customHeight="1">
      <c r="A59" s="22">
        <v>42715</v>
      </c>
      <c r="B59" s="12">
        <v>12436</v>
      </c>
      <c r="C59" s="12">
        <v>797</v>
      </c>
      <c r="D59" s="12">
        <v>0</v>
      </c>
      <c r="E59" s="12">
        <f t="shared" si="1"/>
        <v>13233</v>
      </c>
      <c r="F59" s="13">
        <f t="shared" si="0"/>
        <v>13233</v>
      </c>
    </row>
    <row r="60" spans="1:6" ht="13.5" customHeight="1">
      <c r="A60" s="22">
        <v>42722</v>
      </c>
      <c r="B60" s="12">
        <v>11997</v>
      </c>
      <c r="C60" s="12">
        <v>797</v>
      </c>
      <c r="D60" s="12">
        <v>0</v>
      </c>
      <c r="E60" s="12">
        <f t="shared" si="1"/>
        <v>12794</v>
      </c>
      <c r="F60" s="13">
        <f t="shared" si="0"/>
        <v>12794</v>
      </c>
    </row>
    <row r="61" spans="1:6" ht="13.5" customHeight="1" thickBot="1">
      <c r="A61" s="23">
        <v>42730</v>
      </c>
      <c r="B61" s="24">
        <v>11502</v>
      </c>
      <c r="C61" s="24">
        <v>797</v>
      </c>
      <c r="D61" s="24">
        <v>0</v>
      </c>
      <c r="E61" s="24">
        <f t="shared" si="1"/>
        <v>12299</v>
      </c>
      <c r="F61" s="14">
        <f t="shared" si="0"/>
        <v>12299</v>
      </c>
    </row>
    <row r="62" spans="1:6" ht="13.5" customHeight="1">
      <c r="A62" s="21" t="s">
        <v>25</v>
      </c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5"/>
  <sheetViews>
    <sheetView workbookViewId="0"/>
  </sheetViews>
  <sheetFormatPr defaultColWidth="19.69140625" defaultRowHeight="15.5"/>
  <cols>
    <col min="1" max="1" width="9.69140625" style="18" customWidth="1"/>
    <col min="2" max="3" width="14.69140625" style="4" customWidth="1"/>
    <col min="4" max="6" width="12.69140625" style="4" customWidth="1"/>
  </cols>
  <sheetData>
    <row r="1" spans="1:6" ht="13.5" customHeight="1">
      <c r="A1" s="16"/>
      <c r="B1" s="1"/>
      <c r="C1" s="28" t="s">
        <v>26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42006</v>
      </c>
      <c r="B10" s="34">
        <v>14834</v>
      </c>
      <c r="C10" s="34">
        <v>1153</v>
      </c>
      <c r="D10" s="34">
        <v>0</v>
      </c>
      <c r="E10" s="12">
        <f>IF(AND(ISBLANK(B10),ISBLANK(C10)),"",SUM(B10:D10))</f>
        <v>15987</v>
      </c>
      <c r="F10" s="35">
        <f t="shared" ref="F10:F61" si="0">IF(AND(ISBLANK(B10),ISBLANK(C10)),"",E10-D10)</f>
        <v>15987</v>
      </c>
    </row>
    <row r="11" spans="1:6" ht="13.5" customHeight="1">
      <c r="A11" s="22">
        <v>42013</v>
      </c>
      <c r="B11" s="12">
        <v>16245</v>
      </c>
      <c r="C11" s="12">
        <v>1225</v>
      </c>
      <c r="D11" s="12">
        <v>0</v>
      </c>
      <c r="E11" s="12">
        <f t="shared" ref="E11:E61" si="1">IF(AND(ISBLANK(B11),ISBLANK(C11)),"",SUM(B11:D11))</f>
        <v>17470</v>
      </c>
      <c r="F11" s="13">
        <f t="shared" si="0"/>
        <v>17470</v>
      </c>
    </row>
    <row r="12" spans="1:6" ht="13.5" customHeight="1">
      <c r="A12" s="22">
        <v>42020</v>
      </c>
      <c r="B12" s="12">
        <v>18065</v>
      </c>
      <c r="C12" s="12">
        <v>1328</v>
      </c>
      <c r="D12" s="12">
        <v>0</v>
      </c>
      <c r="E12" s="12">
        <f t="shared" si="1"/>
        <v>19393</v>
      </c>
      <c r="F12" s="13">
        <f t="shared" si="0"/>
        <v>19393</v>
      </c>
    </row>
    <row r="13" spans="1:6" ht="13.5" customHeight="1">
      <c r="A13" s="22">
        <v>42027</v>
      </c>
      <c r="B13" s="12">
        <v>18215</v>
      </c>
      <c r="C13" s="12">
        <v>1329</v>
      </c>
      <c r="D13" s="12">
        <v>0</v>
      </c>
      <c r="E13" s="12">
        <f t="shared" si="1"/>
        <v>19544</v>
      </c>
      <c r="F13" s="13">
        <f t="shared" si="0"/>
        <v>19544</v>
      </c>
    </row>
    <row r="14" spans="1:6" ht="13.5" customHeight="1">
      <c r="A14" s="22">
        <v>42036</v>
      </c>
      <c r="B14" s="12">
        <v>18694</v>
      </c>
      <c r="C14" s="12">
        <v>1331</v>
      </c>
      <c r="D14" s="12">
        <v>0</v>
      </c>
      <c r="E14" s="12">
        <f t="shared" si="1"/>
        <v>20025</v>
      </c>
      <c r="F14" s="13">
        <f t="shared" si="0"/>
        <v>20025</v>
      </c>
    </row>
    <row r="15" spans="1:6" ht="13.5" customHeight="1">
      <c r="A15" s="22">
        <v>42043</v>
      </c>
      <c r="B15" s="12">
        <v>19194</v>
      </c>
      <c r="C15" s="12">
        <v>1322</v>
      </c>
      <c r="D15" s="12">
        <v>0</v>
      </c>
      <c r="E15" s="12">
        <f t="shared" si="1"/>
        <v>20516</v>
      </c>
      <c r="F15" s="13">
        <f t="shared" si="0"/>
        <v>20516</v>
      </c>
    </row>
    <row r="16" spans="1:6" ht="13.5" customHeight="1">
      <c r="A16" s="22">
        <v>42051</v>
      </c>
      <c r="B16" s="12">
        <v>19306</v>
      </c>
      <c r="C16" s="12">
        <v>1321</v>
      </c>
      <c r="D16" s="12">
        <v>0</v>
      </c>
      <c r="E16" s="12">
        <f t="shared" si="1"/>
        <v>20627</v>
      </c>
      <c r="F16" s="13">
        <f t="shared" si="0"/>
        <v>20627</v>
      </c>
    </row>
    <row r="17" spans="1:6" ht="13.5" customHeight="1">
      <c r="A17" s="22">
        <v>42057</v>
      </c>
      <c r="B17" s="12">
        <v>18938</v>
      </c>
      <c r="C17" s="12">
        <v>1321</v>
      </c>
      <c r="D17" s="12">
        <v>0</v>
      </c>
      <c r="E17" s="12">
        <f t="shared" si="1"/>
        <v>20259</v>
      </c>
      <c r="F17" s="13">
        <f t="shared" si="0"/>
        <v>20259</v>
      </c>
    </row>
    <row r="18" spans="1:6" ht="13.5" customHeight="1">
      <c r="A18" s="22">
        <v>42064</v>
      </c>
      <c r="B18" s="12">
        <v>19071</v>
      </c>
      <c r="C18" s="12">
        <v>1321</v>
      </c>
      <c r="D18" s="12">
        <v>0</v>
      </c>
      <c r="E18" s="12">
        <f t="shared" si="1"/>
        <v>20392</v>
      </c>
      <c r="F18" s="13">
        <f t="shared" si="0"/>
        <v>20392</v>
      </c>
    </row>
    <row r="19" spans="1:6" ht="13.5" customHeight="1">
      <c r="A19" s="22">
        <v>42071</v>
      </c>
      <c r="B19" s="12">
        <v>19215</v>
      </c>
      <c r="C19" s="12">
        <v>1321</v>
      </c>
      <c r="D19" s="12">
        <v>0</v>
      </c>
      <c r="E19" s="12">
        <f t="shared" si="1"/>
        <v>20536</v>
      </c>
      <c r="F19" s="13">
        <f t="shared" si="0"/>
        <v>20536</v>
      </c>
    </row>
    <row r="20" spans="1:6" ht="13.5" customHeight="1">
      <c r="A20" s="22">
        <v>42078</v>
      </c>
      <c r="B20" s="12">
        <v>19140</v>
      </c>
      <c r="C20" s="12">
        <v>1321</v>
      </c>
      <c r="D20" s="12">
        <v>0</v>
      </c>
      <c r="E20" s="12">
        <f t="shared" si="1"/>
        <v>20461</v>
      </c>
      <c r="F20" s="13">
        <f t="shared" si="0"/>
        <v>20461</v>
      </c>
    </row>
    <row r="21" spans="1:6" ht="13.5" customHeight="1">
      <c r="A21" s="22">
        <v>42085</v>
      </c>
      <c r="B21" s="12">
        <v>20015</v>
      </c>
      <c r="C21" s="12">
        <v>1321</v>
      </c>
      <c r="D21" s="12">
        <v>0</v>
      </c>
      <c r="E21" s="12">
        <f t="shared" si="1"/>
        <v>21336</v>
      </c>
      <c r="F21" s="13">
        <f t="shared" si="0"/>
        <v>21336</v>
      </c>
    </row>
    <row r="22" spans="1:6" ht="13.5" customHeight="1">
      <c r="A22" s="22">
        <v>42092</v>
      </c>
      <c r="B22" s="12">
        <v>20113</v>
      </c>
      <c r="C22" s="12">
        <v>1321</v>
      </c>
      <c r="D22" s="12">
        <v>0</v>
      </c>
      <c r="E22" s="12">
        <f t="shared" si="1"/>
        <v>21434</v>
      </c>
      <c r="F22" s="13">
        <f t="shared" si="0"/>
        <v>21434</v>
      </c>
    </row>
    <row r="23" spans="1:6" ht="13.5" customHeight="1">
      <c r="A23" s="22">
        <v>42099</v>
      </c>
      <c r="B23" s="12">
        <v>20246</v>
      </c>
      <c r="C23" s="12">
        <v>1321</v>
      </c>
      <c r="D23" s="12">
        <v>0</v>
      </c>
      <c r="E23" s="12">
        <f t="shared" si="1"/>
        <v>21567</v>
      </c>
      <c r="F23" s="13">
        <f t="shared" si="0"/>
        <v>21567</v>
      </c>
    </row>
    <row r="24" spans="1:6" ht="13.5" customHeight="1">
      <c r="A24" s="22">
        <v>42106</v>
      </c>
      <c r="B24" s="12">
        <v>20177</v>
      </c>
      <c r="C24" s="12">
        <v>1321</v>
      </c>
      <c r="D24" s="12">
        <v>0</v>
      </c>
      <c r="E24" s="12">
        <f t="shared" si="1"/>
        <v>21498</v>
      </c>
      <c r="F24" s="13">
        <f t="shared" si="0"/>
        <v>21498</v>
      </c>
    </row>
    <row r="25" spans="1:6" ht="13.5" customHeight="1">
      <c r="A25" s="22">
        <v>42113</v>
      </c>
      <c r="B25" s="12">
        <v>20040</v>
      </c>
      <c r="C25" s="12">
        <v>1321</v>
      </c>
      <c r="D25" s="12">
        <v>0</v>
      </c>
      <c r="E25" s="12">
        <f t="shared" si="1"/>
        <v>21361</v>
      </c>
      <c r="F25" s="13">
        <f t="shared" si="0"/>
        <v>21361</v>
      </c>
    </row>
    <row r="26" spans="1:6" ht="13.5" customHeight="1">
      <c r="A26" s="27">
        <v>42120</v>
      </c>
      <c r="B26" s="12">
        <v>19393</v>
      </c>
      <c r="C26" s="12">
        <v>1327</v>
      </c>
      <c r="D26" s="12">
        <v>0</v>
      </c>
      <c r="E26" s="12">
        <f t="shared" si="1"/>
        <v>20720</v>
      </c>
      <c r="F26" s="13">
        <f t="shared" si="0"/>
        <v>20720</v>
      </c>
    </row>
    <row r="27" spans="1:6" ht="13.5" customHeight="1">
      <c r="A27" s="22">
        <v>42127</v>
      </c>
      <c r="B27" s="12">
        <v>19889</v>
      </c>
      <c r="C27" s="12">
        <v>1324</v>
      </c>
      <c r="D27" s="12">
        <v>0</v>
      </c>
      <c r="E27" s="12">
        <f t="shared" si="1"/>
        <v>21213</v>
      </c>
      <c r="F27" s="13">
        <f t="shared" si="0"/>
        <v>21213</v>
      </c>
    </row>
    <row r="28" spans="1:6" ht="13.5" customHeight="1">
      <c r="A28" s="22">
        <v>42134</v>
      </c>
      <c r="B28" s="12">
        <v>18690</v>
      </c>
      <c r="C28" s="12">
        <v>1324</v>
      </c>
      <c r="D28" s="12">
        <v>0</v>
      </c>
      <c r="E28" s="12">
        <f t="shared" si="1"/>
        <v>20014</v>
      </c>
      <c r="F28" s="13">
        <f t="shared" si="0"/>
        <v>20014</v>
      </c>
    </row>
    <row r="29" spans="1:6" ht="13.5" customHeight="1">
      <c r="A29" s="22">
        <v>42141</v>
      </c>
      <c r="B29" s="12">
        <v>17196</v>
      </c>
      <c r="C29" s="12">
        <v>1324</v>
      </c>
      <c r="D29" s="12">
        <v>0</v>
      </c>
      <c r="E29" s="12">
        <f t="shared" si="1"/>
        <v>18520</v>
      </c>
      <c r="F29" s="13">
        <f t="shared" si="0"/>
        <v>18520</v>
      </c>
    </row>
    <row r="30" spans="1:6" ht="13.5" customHeight="1">
      <c r="A30" s="22">
        <v>42149</v>
      </c>
      <c r="B30" s="12">
        <v>16383</v>
      </c>
      <c r="C30" s="12">
        <v>1324</v>
      </c>
      <c r="D30" s="12">
        <v>0</v>
      </c>
      <c r="E30" s="12">
        <f t="shared" si="1"/>
        <v>17707</v>
      </c>
      <c r="F30" s="13">
        <f t="shared" si="0"/>
        <v>17707</v>
      </c>
    </row>
    <row r="31" spans="1:6" ht="13.5" customHeight="1">
      <c r="A31" s="22">
        <v>42155</v>
      </c>
      <c r="B31" s="12">
        <v>15489</v>
      </c>
      <c r="C31" s="12">
        <v>1324</v>
      </c>
      <c r="D31" s="12">
        <v>0</v>
      </c>
      <c r="E31" s="12">
        <f t="shared" si="1"/>
        <v>16813</v>
      </c>
      <c r="F31" s="13">
        <f t="shared" si="0"/>
        <v>16813</v>
      </c>
    </row>
    <row r="32" spans="1:6" ht="13.5" customHeight="1">
      <c r="A32" s="22">
        <v>42162</v>
      </c>
      <c r="B32" s="12">
        <v>14890</v>
      </c>
      <c r="C32" s="12">
        <v>1308</v>
      </c>
      <c r="D32" s="12">
        <v>0</v>
      </c>
      <c r="E32" s="12">
        <f t="shared" si="1"/>
        <v>16198</v>
      </c>
      <c r="F32" s="13">
        <f t="shared" si="0"/>
        <v>16198</v>
      </c>
    </row>
    <row r="33" spans="1:6" ht="13.5" customHeight="1">
      <c r="A33" s="22">
        <v>42169</v>
      </c>
      <c r="B33" s="12">
        <v>15636</v>
      </c>
      <c r="C33" s="12">
        <v>1315</v>
      </c>
      <c r="D33" s="12">
        <v>0</v>
      </c>
      <c r="E33" s="12">
        <f t="shared" si="1"/>
        <v>16951</v>
      </c>
      <c r="F33" s="13">
        <f t="shared" si="0"/>
        <v>16951</v>
      </c>
    </row>
    <row r="34" spans="1:6" ht="13.5" customHeight="1">
      <c r="A34" s="22">
        <v>42176</v>
      </c>
      <c r="B34" s="12">
        <v>15504</v>
      </c>
      <c r="C34" s="12">
        <v>1315</v>
      </c>
      <c r="D34" s="12">
        <v>0</v>
      </c>
      <c r="E34" s="12">
        <f t="shared" si="1"/>
        <v>16819</v>
      </c>
      <c r="F34" s="13">
        <f t="shared" si="0"/>
        <v>16819</v>
      </c>
    </row>
    <row r="35" spans="1:6" ht="13.5" customHeight="1">
      <c r="A35" s="22">
        <v>42183</v>
      </c>
      <c r="B35" s="12">
        <v>16447</v>
      </c>
      <c r="C35" s="12">
        <v>1315</v>
      </c>
      <c r="D35" s="12">
        <v>0</v>
      </c>
      <c r="E35" s="12">
        <f t="shared" si="1"/>
        <v>17762</v>
      </c>
      <c r="F35" s="13">
        <f t="shared" si="0"/>
        <v>17762</v>
      </c>
    </row>
    <row r="36" spans="1:6" ht="13.5" customHeight="1">
      <c r="A36" s="22">
        <v>42190</v>
      </c>
      <c r="B36" s="12">
        <v>15991</v>
      </c>
      <c r="C36" s="12">
        <v>1315</v>
      </c>
      <c r="D36" s="12">
        <v>0</v>
      </c>
      <c r="E36" s="12">
        <f t="shared" si="1"/>
        <v>17306</v>
      </c>
      <c r="F36" s="13">
        <f t="shared" si="0"/>
        <v>17306</v>
      </c>
    </row>
    <row r="37" spans="1:6" ht="13.5" customHeight="1">
      <c r="A37" s="22">
        <v>42197</v>
      </c>
      <c r="B37" s="12">
        <v>15085</v>
      </c>
      <c r="C37" s="12">
        <v>1315</v>
      </c>
      <c r="D37" s="12">
        <v>0</v>
      </c>
      <c r="E37" s="12">
        <f t="shared" si="1"/>
        <v>16400</v>
      </c>
      <c r="F37" s="13">
        <f t="shared" si="0"/>
        <v>16400</v>
      </c>
    </row>
    <row r="38" spans="1:6" ht="13.5" customHeight="1">
      <c r="A38" s="22">
        <v>42204</v>
      </c>
      <c r="B38" s="12">
        <v>15585</v>
      </c>
      <c r="C38" s="12">
        <v>1315</v>
      </c>
      <c r="D38" s="12">
        <v>0</v>
      </c>
      <c r="E38" s="12">
        <f t="shared" si="1"/>
        <v>16900</v>
      </c>
      <c r="F38" s="13">
        <f t="shared" si="0"/>
        <v>16900</v>
      </c>
    </row>
    <row r="39" spans="1:6" ht="13.5" customHeight="1">
      <c r="A39" s="22">
        <v>42211</v>
      </c>
      <c r="B39" s="12">
        <v>15435</v>
      </c>
      <c r="C39" s="12">
        <v>1315</v>
      </c>
      <c r="D39" s="12">
        <v>0</v>
      </c>
      <c r="E39" s="12">
        <f t="shared" si="1"/>
        <v>16750</v>
      </c>
      <c r="F39" s="13">
        <f t="shared" si="0"/>
        <v>16750</v>
      </c>
    </row>
    <row r="40" spans="1:6" ht="13.5" customHeight="1">
      <c r="A40" s="22">
        <v>42218</v>
      </c>
      <c r="B40" s="12">
        <v>18033</v>
      </c>
      <c r="C40" s="12">
        <v>1315</v>
      </c>
      <c r="D40" s="12">
        <v>0</v>
      </c>
      <c r="E40" s="12">
        <f t="shared" si="1"/>
        <v>19348</v>
      </c>
      <c r="F40" s="13">
        <f t="shared" si="0"/>
        <v>19348</v>
      </c>
    </row>
    <row r="41" spans="1:6" ht="13.5" customHeight="1">
      <c r="A41" s="22">
        <v>42225</v>
      </c>
      <c r="B41" s="12">
        <v>16175</v>
      </c>
      <c r="C41" s="12">
        <v>1307</v>
      </c>
      <c r="D41" s="12">
        <v>0</v>
      </c>
      <c r="E41" s="12">
        <f t="shared" si="1"/>
        <v>17482</v>
      </c>
      <c r="F41" s="13">
        <f t="shared" si="0"/>
        <v>17482</v>
      </c>
    </row>
    <row r="42" spans="1:6" ht="13.5" customHeight="1">
      <c r="A42" s="22">
        <v>42232</v>
      </c>
      <c r="B42" s="12">
        <v>15400</v>
      </c>
      <c r="C42" s="12">
        <v>1307</v>
      </c>
      <c r="D42" s="12">
        <v>0</v>
      </c>
      <c r="E42" s="12">
        <f t="shared" si="1"/>
        <v>16707</v>
      </c>
      <c r="F42" s="13">
        <f t="shared" si="0"/>
        <v>16707</v>
      </c>
    </row>
    <row r="43" spans="1:6" ht="13.5" customHeight="1">
      <c r="A43" s="27">
        <v>42239</v>
      </c>
      <c r="B43" s="12">
        <v>18118</v>
      </c>
      <c r="C43" s="12">
        <v>1302</v>
      </c>
      <c r="D43" s="12">
        <v>0</v>
      </c>
      <c r="E43" s="12">
        <f t="shared" si="1"/>
        <v>19420</v>
      </c>
      <c r="F43" s="13">
        <f t="shared" si="0"/>
        <v>19420</v>
      </c>
    </row>
    <row r="44" spans="1:6" ht="13.5" customHeight="1">
      <c r="A44" s="22">
        <v>42246</v>
      </c>
      <c r="B44" s="12">
        <v>18675</v>
      </c>
      <c r="C44" s="12">
        <v>1302</v>
      </c>
      <c r="D44" s="12">
        <v>0</v>
      </c>
      <c r="E44" s="12">
        <f t="shared" si="1"/>
        <v>19977</v>
      </c>
      <c r="F44" s="13">
        <f t="shared" si="0"/>
        <v>19977</v>
      </c>
    </row>
    <row r="45" spans="1:6" ht="13.5" customHeight="1">
      <c r="A45" s="22">
        <v>42254</v>
      </c>
      <c r="B45" s="12">
        <v>17981</v>
      </c>
      <c r="C45" s="12">
        <v>1302</v>
      </c>
      <c r="D45" s="12">
        <v>0</v>
      </c>
      <c r="E45" s="12">
        <f t="shared" si="1"/>
        <v>19283</v>
      </c>
      <c r="F45" s="13">
        <f t="shared" si="0"/>
        <v>19283</v>
      </c>
    </row>
    <row r="46" spans="1:6" ht="13.5" customHeight="1">
      <c r="A46" s="22">
        <v>42260</v>
      </c>
      <c r="B46" s="12">
        <v>19022</v>
      </c>
      <c r="C46" s="12">
        <v>1302</v>
      </c>
      <c r="D46" s="12">
        <v>0</v>
      </c>
      <c r="E46" s="12">
        <f t="shared" si="1"/>
        <v>20324</v>
      </c>
      <c r="F46" s="13">
        <f t="shared" si="0"/>
        <v>20324</v>
      </c>
    </row>
    <row r="47" spans="1:6" ht="13.5" customHeight="1">
      <c r="A47" s="22">
        <v>42267</v>
      </c>
      <c r="B47" s="12">
        <v>20452</v>
      </c>
      <c r="C47" s="12">
        <v>1302</v>
      </c>
      <c r="D47" s="12">
        <v>0</v>
      </c>
      <c r="E47" s="12">
        <f t="shared" si="1"/>
        <v>21754</v>
      </c>
      <c r="F47" s="13">
        <f t="shared" si="0"/>
        <v>21754</v>
      </c>
    </row>
    <row r="48" spans="1:6" ht="13.5" customHeight="1">
      <c r="A48" s="22">
        <v>42274</v>
      </c>
      <c r="B48" s="12">
        <v>21527</v>
      </c>
      <c r="C48" s="12">
        <v>1302</v>
      </c>
      <c r="D48" s="12">
        <v>0</v>
      </c>
      <c r="E48" s="12">
        <f t="shared" si="1"/>
        <v>22829</v>
      </c>
      <c r="F48" s="13">
        <f t="shared" si="0"/>
        <v>22829</v>
      </c>
    </row>
    <row r="49" spans="1:6" ht="13.5" customHeight="1">
      <c r="A49" s="22">
        <v>42281</v>
      </c>
      <c r="B49" s="12">
        <v>20078</v>
      </c>
      <c r="C49" s="12">
        <v>1194</v>
      </c>
      <c r="D49" s="12">
        <v>0</v>
      </c>
      <c r="E49" s="12">
        <f t="shared" si="1"/>
        <v>21272</v>
      </c>
      <c r="F49" s="13">
        <f t="shared" si="0"/>
        <v>21272</v>
      </c>
    </row>
    <row r="50" spans="1:6" ht="13.5" customHeight="1">
      <c r="A50" s="22">
        <v>42288</v>
      </c>
      <c r="B50" s="12">
        <v>19993</v>
      </c>
      <c r="C50" s="12">
        <v>1183</v>
      </c>
      <c r="D50" s="12">
        <v>0</v>
      </c>
      <c r="E50" s="12">
        <f t="shared" si="1"/>
        <v>21176</v>
      </c>
      <c r="F50" s="13">
        <f t="shared" si="0"/>
        <v>21176</v>
      </c>
    </row>
    <row r="51" spans="1:6" ht="13.5" customHeight="1">
      <c r="A51" s="22">
        <v>42295</v>
      </c>
      <c r="B51" s="12">
        <v>20503</v>
      </c>
      <c r="C51" s="12">
        <v>1183</v>
      </c>
      <c r="D51" s="12">
        <v>0</v>
      </c>
      <c r="E51" s="12">
        <f t="shared" si="1"/>
        <v>21686</v>
      </c>
      <c r="F51" s="13">
        <f t="shared" si="0"/>
        <v>21686</v>
      </c>
    </row>
    <row r="52" spans="1:6" ht="13.5" customHeight="1">
      <c r="A52" s="22">
        <v>42302</v>
      </c>
      <c r="B52" s="12">
        <v>20446</v>
      </c>
      <c r="C52" s="12">
        <v>1100</v>
      </c>
      <c r="D52" s="12">
        <v>0</v>
      </c>
      <c r="E52" s="12">
        <f t="shared" si="1"/>
        <v>21546</v>
      </c>
      <c r="F52" s="13">
        <f t="shared" si="0"/>
        <v>21546</v>
      </c>
    </row>
    <row r="53" spans="1:6" ht="13.5" customHeight="1">
      <c r="A53" s="22">
        <v>42309</v>
      </c>
      <c r="B53" s="12">
        <v>20972</v>
      </c>
      <c r="C53" s="12">
        <v>1100</v>
      </c>
      <c r="D53" s="12">
        <v>0</v>
      </c>
      <c r="E53" s="12">
        <f t="shared" si="1"/>
        <v>22072</v>
      </c>
      <c r="F53" s="13">
        <f t="shared" si="0"/>
        <v>22072</v>
      </c>
    </row>
    <row r="54" spans="1:6" ht="13.5" customHeight="1">
      <c r="A54" s="22">
        <v>42316</v>
      </c>
      <c r="B54" s="12">
        <v>20086</v>
      </c>
      <c r="C54" s="12">
        <v>1100</v>
      </c>
      <c r="D54" s="12">
        <v>0</v>
      </c>
      <c r="E54" s="12">
        <f t="shared" si="1"/>
        <v>21186</v>
      </c>
      <c r="F54" s="13">
        <f t="shared" si="0"/>
        <v>21186</v>
      </c>
    </row>
    <row r="55" spans="1:6" ht="13.5" customHeight="1">
      <c r="A55" s="22">
        <v>42323</v>
      </c>
      <c r="B55" s="12">
        <v>20355</v>
      </c>
      <c r="C55" s="12">
        <v>1100</v>
      </c>
      <c r="D55" s="12">
        <v>0</v>
      </c>
      <c r="E55" s="12">
        <f t="shared" si="1"/>
        <v>21455</v>
      </c>
      <c r="F55" s="13">
        <f t="shared" si="0"/>
        <v>21455</v>
      </c>
    </row>
    <row r="56" spans="1:6" ht="13.5" customHeight="1">
      <c r="A56" s="22">
        <v>42330</v>
      </c>
      <c r="B56" s="12">
        <v>20743</v>
      </c>
      <c r="C56" s="12">
        <v>1100</v>
      </c>
      <c r="D56" s="12">
        <v>0</v>
      </c>
      <c r="E56" s="12">
        <f t="shared" si="1"/>
        <v>21843</v>
      </c>
      <c r="F56" s="13">
        <f t="shared" si="0"/>
        <v>21843</v>
      </c>
    </row>
    <row r="57" spans="1:6" ht="13.5" customHeight="1">
      <c r="A57" s="22">
        <v>42337</v>
      </c>
      <c r="B57" s="12">
        <v>18859</v>
      </c>
      <c r="C57" s="12">
        <v>1100</v>
      </c>
      <c r="D57" s="12">
        <v>0</v>
      </c>
      <c r="E57" s="12">
        <f t="shared" si="1"/>
        <v>19959</v>
      </c>
      <c r="F57" s="13">
        <f t="shared" si="0"/>
        <v>19959</v>
      </c>
    </row>
    <row r="58" spans="1:6" ht="13.5" customHeight="1">
      <c r="A58" s="22">
        <v>42344</v>
      </c>
      <c r="B58" s="12">
        <v>17563</v>
      </c>
      <c r="C58" s="12">
        <v>1096</v>
      </c>
      <c r="D58" s="12">
        <v>0</v>
      </c>
      <c r="E58" s="12">
        <f t="shared" si="1"/>
        <v>18659</v>
      </c>
      <c r="F58" s="13">
        <f t="shared" si="0"/>
        <v>18659</v>
      </c>
    </row>
    <row r="59" spans="1:6" ht="13.5" customHeight="1">
      <c r="A59" s="22">
        <v>42351</v>
      </c>
      <c r="B59" s="12">
        <v>17545</v>
      </c>
      <c r="C59" s="12">
        <v>1096</v>
      </c>
      <c r="D59" s="12">
        <v>0</v>
      </c>
      <c r="E59" s="12">
        <f t="shared" si="1"/>
        <v>18641</v>
      </c>
      <c r="F59" s="13">
        <f t="shared" si="0"/>
        <v>18641</v>
      </c>
    </row>
    <row r="60" spans="1:6" ht="13.5" customHeight="1">
      <c r="A60" s="22">
        <v>42358</v>
      </c>
      <c r="B60" s="12">
        <v>15994</v>
      </c>
      <c r="C60" s="12">
        <v>1086</v>
      </c>
      <c r="D60" s="12">
        <v>0</v>
      </c>
      <c r="E60" s="12">
        <f t="shared" si="1"/>
        <v>17080</v>
      </c>
      <c r="F60" s="13">
        <f t="shared" si="0"/>
        <v>17080</v>
      </c>
    </row>
    <row r="61" spans="1:6" ht="13.5" customHeight="1" thickBot="1">
      <c r="A61" s="23">
        <v>42365</v>
      </c>
      <c r="B61" s="24">
        <v>16196</v>
      </c>
      <c r="C61" s="24">
        <v>1086</v>
      </c>
      <c r="D61" s="24">
        <v>0</v>
      </c>
      <c r="E61" s="24">
        <f t="shared" si="1"/>
        <v>17282</v>
      </c>
      <c r="F61" s="14">
        <f t="shared" si="0"/>
        <v>17282</v>
      </c>
    </row>
    <row r="62" spans="1:6" ht="13.5" customHeight="1">
      <c r="A62" s="21" t="s">
        <v>25</v>
      </c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'2023'!Print_Area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MGEX</dc:creator>
  <cp:keywords/>
  <dc:description/>
  <cp:lastModifiedBy>Tom Bricher</cp:lastModifiedBy>
  <cp:lastPrinted>2012-01-18T14:14:34Z</cp:lastPrinted>
  <dcterms:created xsi:type="dcterms:W3CDTF">2003-01-07T14:58:44Z</dcterms:created>
  <dcterms:modified xsi:type="dcterms:W3CDTF">2023-12-04T22:59:32Z</dcterms:modified>
</cp:coreProperties>
</file>